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perez\Documents\KPI\2018 2019\Final\2018 2019 Final Reports\Final Summary Scores\Non Prorated\"/>
    </mc:Choice>
  </mc:AlternateContent>
  <xr:revisionPtr revIDLastSave="0" documentId="8_{62F341F1-E6CA-4473-85B2-BA9A8E7C3114}" xr6:coauthVersionLast="36" xr6:coauthVersionMax="36" xr10:uidLastSave="{00000000-0000-0000-0000-000000000000}"/>
  <bookViews>
    <workbookView xWindow="0" yWindow="0" windowWidth="19200" windowHeight="6930" xr2:uid="{C861EF9D-CD45-4614-8811-A92FDFA55B3C}"/>
  </bookViews>
  <sheets>
    <sheet name="KPI Sco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1" i="1" l="1"/>
  <c r="H12" i="1"/>
  <c r="H13" i="1"/>
  <c r="H10" i="1"/>
  <c r="H9" i="1"/>
  <c r="E6" i="1"/>
  <c r="E7" i="1"/>
  <c r="H14" i="1" l="1"/>
  <c r="H7" i="1"/>
  <c r="H6" i="1"/>
  <c r="H3" i="1"/>
  <c r="H2" i="1"/>
  <c r="H15" i="1" l="1"/>
  <c r="G15" i="1"/>
</calcChain>
</file>

<file path=xl/sharedStrings.xml><?xml version="1.0" encoding="utf-8"?>
<sst xmlns="http://schemas.openxmlformats.org/spreadsheetml/2006/main" count="29" uniqueCount="26">
  <si>
    <t xml:space="preserve">Target </t>
  </si>
  <si>
    <t>Weights</t>
  </si>
  <si>
    <t>Methodology</t>
  </si>
  <si>
    <t>Compliance with Diabetes Guidelines Implementation Block 2,3, &amp; 4</t>
  </si>
  <si>
    <t>Clinical Audit</t>
  </si>
  <si>
    <t>Compliance with Hypertension Guidelines Implementation Block 2,3, &amp; 4</t>
  </si>
  <si>
    <t>Monitor Outcome Indicators for Hypertensive patients with at least 3 documented visits.</t>
  </si>
  <si>
    <t>Monitor Outcome Indicators for Diabetic patients with at least 3 documented visits.</t>
  </si>
  <si>
    <t xml:space="preserve">RAWA:  No. to be determined by PCP population of hypertensive patients </t>
  </si>
  <si>
    <t xml:space="preserve">RAWA: No. to be determined by PCP population of daibetic patients </t>
  </si>
  <si>
    <t>Phone Survey</t>
  </si>
  <si>
    <t>&gt;= 3 visits</t>
  </si>
  <si>
    <t>Outcomes Measured</t>
  </si>
  <si>
    <t>Percent</t>
  </si>
  <si>
    <t>Audit Score</t>
  </si>
  <si>
    <t xml:space="preserve">Pass = 85%        </t>
  </si>
  <si>
    <t>Mercy Clinic</t>
  </si>
  <si>
    <t>Meet Core Administrative Indicators as defined in the Facility Assessment Tool</t>
  </si>
  <si>
    <t>Develop and implement Case Worker Assessment Tools for Outreach Patients:  20% for Guidelines + 80% for Outreach of Patients (n=50)</t>
  </si>
  <si>
    <t>Develop and implement Basic Geriatric Guidelines for Physiotherapist with a Physiotherapy Assesment too (20%) and Implement 20 hours/week (805)</t>
  </si>
  <si>
    <t>Develop and Implement Basic Geriatric Nutrition Guidelines with a Nutritionist Referral Tool</t>
  </si>
  <si>
    <t>80% of PCP patients expressed full satisfaction with regard to services received from the PCP.  Sample size of 30 patients.</t>
  </si>
  <si>
    <t>Registered population of 2000 by September 1st, 2018, 2300 by December 1st, 2018 and 2,500 by March 31st, 2019.
Note: Patient population must remain between 2500 and 3000</t>
  </si>
  <si>
    <t>Note: Reports handed to NHI by Dr. Aviles in reagrds to this KPI.</t>
  </si>
  <si>
    <t>Target Achieved</t>
  </si>
  <si>
    <t>Weighted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</si>
</sst>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9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0" fontId="0" fillId="0" borderId="0" xfId="0" applyNumberFormat="1" applyBorder="1"/>
    <xf numFmtId="10" fontId="3" fillId="0" borderId="0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2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 wrapText="1"/>
    </xf>
    <xf numFmtId="10" fontId="3" fillId="4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left" vertical="center" wrapText="1"/>
    </xf>
    <xf numFmtId="9" fontId="3" fillId="0" borderId="0" xfId="0" applyNumberFormat="1" applyFont="1" applyBorder="1" applyAlignment="1">
      <alignment horizontal="center" vertical="center" wrapText="1"/>
    </xf>
    <xf numFmtId="10" fontId="4" fillId="0" borderId="0" xfId="0" applyNumberFormat="1" applyFont="1" applyBorder="1" applyAlignment="1">
      <alignment horizontal="center" vertical="center" wrapText="1"/>
    </xf>
    <xf numFmtId="9" fontId="3" fillId="4" borderId="0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9" fontId="3" fillId="0" borderId="4" xfId="0" applyNumberFormat="1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 indent="4"/>
    </xf>
    <xf numFmtId="0" fontId="3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10" fontId="2" fillId="0" borderId="0" xfId="0" applyNumberFormat="1" applyFont="1" applyBorder="1"/>
    <xf numFmtId="0" fontId="5" fillId="2" borderId="6" xfId="0" applyFont="1" applyFill="1" applyBorder="1"/>
    <xf numFmtId="0" fontId="5" fillId="0" borderId="4" xfId="0" applyFont="1" applyBorder="1"/>
    <xf numFmtId="9" fontId="7" fillId="0" borderId="4" xfId="0" applyNumberFormat="1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9" fontId="8" fillId="0" borderId="1" xfId="0" applyNumberFormat="1" applyFont="1" applyBorder="1" applyAlignment="1">
      <alignment horizontal="center" vertical="center"/>
    </xf>
    <xf numFmtId="9" fontId="7" fillId="0" borderId="1" xfId="2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9" fontId="0" fillId="0" borderId="0" xfId="0" applyNumberFormat="1" applyBorder="1" applyAlignment="1">
      <alignment horizontal="left" vertical="top"/>
    </xf>
    <xf numFmtId="0" fontId="7" fillId="0" borderId="0" xfId="0" applyFont="1" applyBorder="1"/>
    <xf numFmtId="0" fontId="2" fillId="0" borderId="0" xfId="0" applyFont="1" applyBorder="1"/>
    <xf numFmtId="10" fontId="4" fillId="0" borderId="3" xfId="0" applyNumberFormat="1" applyFont="1" applyBorder="1" applyAlignment="1">
      <alignment horizontal="center" vertical="center" wrapText="1"/>
    </xf>
    <xf numFmtId="9" fontId="7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right"/>
    </xf>
    <xf numFmtId="10" fontId="9" fillId="0" borderId="2" xfId="0" applyNumberFormat="1" applyFont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9" fontId="3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9" fontId="0" fillId="6" borderId="1" xfId="2" applyFont="1" applyFill="1" applyBorder="1" applyAlignment="1">
      <alignment horizontal="center" vertical="center"/>
    </xf>
    <xf numFmtId="9" fontId="3" fillId="3" borderId="1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903EF-2375-4695-9F42-604E87151CB1}">
  <dimension ref="A1:I15"/>
  <sheetViews>
    <sheetView tabSelected="1" topLeftCell="A10" zoomScale="70" zoomScaleNormal="70" workbookViewId="0">
      <selection activeCell="M3" sqref="M3"/>
    </sheetView>
  </sheetViews>
  <sheetFormatPr defaultRowHeight="14.5" x14ac:dyDescent="0.35"/>
  <cols>
    <col min="1" max="1" width="46.1796875" style="11" customWidth="1"/>
    <col min="2" max="2" width="14.90625" style="11" customWidth="1"/>
    <col min="3" max="3" width="12.453125" style="11" customWidth="1"/>
    <col min="4" max="4" width="13.26953125" style="11" customWidth="1"/>
    <col min="5" max="5" width="31.6328125" style="11" customWidth="1"/>
    <col min="6" max="6" width="11.90625" style="37" customWidth="1"/>
    <col min="7" max="7" width="11.90625" style="11" customWidth="1"/>
    <col min="8" max="8" width="11.81640625" style="37" customWidth="1"/>
    <col min="9" max="9" width="38.36328125" style="11" customWidth="1"/>
    <col min="10" max="16384" width="8.7265625" style="11"/>
  </cols>
  <sheetData>
    <row r="1" spans="1:9" ht="31.5" thickBot="1" x14ac:dyDescent="0.4">
      <c r="A1" s="19" t="s">
        <v>16</v>
      </c>
      <c r="B1" s="20" t="s">
        <v>0</v>
      </c>
      <c r="C1" s="25"/>
      <c r="D1" s="25"/>
      <c r="E1" s="50" t="s">
        <v>24</v>
      </c>
      <c r="F1" s="21" t="s">
        <v>14</v>
      </c>
      <c r="G1" s="20" t="s">
        <v>1</v>
      </c>
      <c r="H1" s="21" t="s">
        <v>25</v>
      </c>
      <c r="I1" s="22" t="s">
        <v>2</v>
      </c>
    </row>
    <row r="2" spans="1:9" ht="50" customHeight="1" thickTop="1" x14ac:dyDescent="0.35">
      <c r="A2" s="16" t="s">
        <v>3</v>
      </c>
      <c r="B2" s="17">
        <v>0.9</v>
      </c>
      <c r="C2" s="26"/>
      <c r="D2" s="26"/>
      <c r="E2" s="26"/>
      <c r="F2" s="27">
        <v>1</v>
      </c>
      <c r="G2" s="17">
        <v>0.05</v>
      </c>
      <c r="H2" s="18">
        <f>PRODUCT(F2:G2)</f>
        <v>0.05</v>
      </c>
      <c r="I2" s="16" t="s">
        <v>4</v>
      </c>
    </row>
    <row r="3" spans="1:9" ht="40.5" customHeight="1" x14ac:dyDescent="0.35">
      <c r="A3" s="3" t="s">
        <v>5</v>
      </c>
      <c r="B3" s="1">
        <v>0.9</v>
      </c>
      <c r="C3" s="2"/>
      <c r="D3" s="2"/>
      <c r="E3" s="2"/>
      <c r="F3" s="28">
        <v>1</v>
      </c>
      <c r="G3" s="1">
        <v>0.05</v>
      </c>
      <c r="H3" s="9">
        <f>PRODUCT(F3:G3)</f>
        <v>0.05</v>
      </c>
      <c r="I3" s="3" t="s">
        <v>4</v>
      </c>
    </row>
    <row r="4" spans="1:9" ht="11" customHeight="1" x14ac:dyDescent="0.35">
      <c r="A4" s="12"/>
      <c r="B4" s="15"/>
      <c r="C4" s="10"/>
      <c r="D4" s="10"/>
      <c r="E4" s="10"/>
      <c r="F4" s="14"/>
      <c r="G4" s="6"/>
      <c r="H4" s="14"/>
      <c r="I4" s="12"/>
    </row>
    <row r="5" spans="1:9" ht="47.5" customHeight="1" x14ac:dyDescent="0.35">
      <c r="A5" s="12"/>
      <c r="B5" s="13"/>
      <c r="C5" s="42" t="s">
        <v>11</v>
      </c>
      <c r="D5" s="23" t="s">
        <v>12</v>
      </c>
      <c r="E5" s="23" t="s">
        <v>13</v>
      </c>
      <c r="F5" s="36"/>
      <c r="G5" s="6"/>
      <c r="H5" s="14"/>
      <c r="I5" s="12"/>
    </row>
    <row r="6" spans="1:9" ht="39.5" customHeight="1" x14ac:dyDescent="0.35">
      <c r="A6" s="3" t="s">
        <v>6</v>
      </c>
      <c r="B6" s="1">
        <v>0.6</v>
      </c>
      <c r="C6" s="7">
        <v>1004</v>
      </c>
      <c r="D6" s="4">
        <v>793</v>
      </c>
      <c r="E6" s="8">
        <f>D6/C6</f>
        <v>0.78984063745019917</v>
      </c>
      <c r="F6" s="28">
        <v>1</v>
      </c>
      <c r="G6" s="1">
        <v>0.05</v>
      </c>
      <c r="H6" s="9">
        <f>PRODUCT(F6:G6)</f>
        <v>0.05</v>
      </c>
      <c r="I6" s="3" t="s">
        <v>8</v>
      </c>
    </row>
    <row r="7" spans="1:9" ht="37.5" customHeight="1" x14ac:dyDescent="0.35">
      <c r="A7" s="3" t="s">
        <v>7</v>
      </c>
      <c r="B7" s="1">
        <v>0.6</v>
      </c>
      <c r="C7" s="7">
        <v>522</v>
      </c>
      <c r="D7" s="4">
        <v>406</v>
      </c>
      <c r="E7" s="8">
        <f>D7/C7</f>
        <v>0.77777777777777779</v>
      </c>
      <c r="F7" s="28">
        <v>1</v>
      </c>
      <c r="G7" s="1">
        <v>0.05</v>
      </c>
      <c r="H7" s="9">
        <f>PRODUCT(F7:G7)</f>
        <v>0.05</v>
      </c>
      <c r="I7" s="3" t="s">
        <v>9</v>
      </c>
    </row>
    <row r="8" spans="1:9" ht="12.5" customHeight="1" x14ac:dyDescent="0.35">
      <c r="A8" s="3"/>
      <c r="B8" s="45"/>
      <c r="C8" s="46"/>
      <c r="D8" s="47"/>
      <c r="E8" s="48"/>
      <c r="F8" s="28"/>
      <c r="G8" s="1"/>
      <c r="H8" s="38"/>
      <c r="I8" s="3"/>
    </row>
    <row r="9" spans="1:9" ht="37.5" customHeight="1" x14ac:dyDescent="0.35">
      <c r="A9" s="43" t="s">
        <v>17</v>
      </c>
      <c r="B9" s="1">
        <v>1</v>
      </c>
      <c r="C9" s="7"/>
      <c r="D9" s="4"/>
      <c r="E9" s="8"/>
      <c r="F9" s="28">
        <v>1</v>
      </c>
      <c r="G9" s="1">
        <v>0.2</v>
      </c>
      <c r="H9" s="9">
        <f>PRODUCT(F9:G9)</f>
        <v>0.2</v>
      </c>
      <c r="I9" s="3"/>
    </row>
    <row r="10" spans="1:9" ht="52" customHeight="1" x14ac:dyDescent="0.35">
      <c r="A10" s="30" t="s">
        <v>18</v>
      </c>
      <c r="B10" s="1">
        <v>0.5</v>
      </c>
      <c r="C10" s="7"/>
      <c r="D10" s="4"/>
      <c r="E10" s="8"/>
      <c r="F10" s="28">
        <v>1</v>
      </c>
      <c r="G10" s="1">
        <v>0.1</v>
      </c>
      <c r="H10" s="9">
        <f>PRODUCT(F10:G10)</f>
        <v>0.1</v>
      </c>
      <c r="I10" s="3" t="s">
        <v>23</v>
      </c>
    </row>
    <row r="11" spans="1:9" ht="98.5" customHeight="1" x14ac:dyDescent="0.35">
      <c r="A11" s="44" t="s">
        <v>19</v>
      </c>
      <c r="B11" s="1">
        <v>0.5</v>
      </c>
      <c r="C11" s="7"/>
      <c r="D11" s="4"/>
      <c r="E11" s="8"/>
      <c r="F11" s="39">
        <v>1</v>
      </c>
      <c r="G11" s="49">
        <v>0.1</v>
      </c>
      <c r="H11" s="9">
        <f t="shared" ref="H11:H12" si="0">PRODUCT(F11:G11)</f>
        <v>0.1</v>
      </c>
      <c r="I11" s="3" t="s">
        <v>23</v>
      </c>
    </row>
    <row r="12" spans="1:9" ht="50.5" customHeight="1" x14ac:dyDescent="0.35">
      <c r="A12" s="43" t="s">
        <v>20</v>
      </c>
      <c r="B12" s="1">
        <v>0.5</v>
      </c>
      <c r="C12" s="7"/>
      <c r="D12" s="4"/>
      <c r="E12" s="8"/>
      <c r="F12" s="39">
        <v>1</v>
      </c>
      <c r="G12" s="49">
        <v>0.1</v>
      </c>
      <c r="H12" s="9">
        <f t="shared" si="0"/>
        <v>0.1</v>
      </c>
      <c r="I12" s="3" t="s">
        <v>23</v>
      </c>
    </row>
    <row r="13" spans="1:9" ht="100.5" customHeight="1" x14ac:dyDescent="0.35">
      <c r="A13" s="43" t="s">
        <v>22</v>
      </c>
      <c r="B13" s="1">
        <v>1</v>
      </c>
      <c r="C13" s="7"/>
      <c r="D13" s="4"/>
      <c r="E13" s="8"/>
      <c r="F13" s="39">
        <v>1</v>
      </c>
      <c r="G13" s="49">
        <v>0.2</v>
      </c>
      <c r="H13" s="9">
        <f>PRODUCT(F13:G13)</f>
        <v>0.2</v>
      </c>
      <c r="I13" s="3"/>
    </row>
    <row r="14" spans="1:9" ht="53.5" customHeight="1" thickBot="1" x14ac:dyDescent="0.4">
      <c r="A14" s="30" t="s">
        <v>21</v>
      </c>
      <c r="B14" s="29">
        <v>0.8</v>
      </c>
      <c r="C14" s="29"/>
      <c r="D14" s="33"/>
      <c r="E14" s="31">
        <v>1</v>
      </c>
      <c r="F14" s="32">
        <v>1</v>
      </c>
      <c r="G14" s="29">
        <v>0.1</v>
      </c>
      <c r="H14" s="38">
        <f>PRODUCT(F14:G14)</f>
        <v>0.1</v>
      </c>
      <c r="I14" s="34" t="s">
        <v>10</v>
      </c>
    </row>
    <row r="15" spans="1:9" ht="25.5" customHeight="1" thickBot="1" x14ac:dyDescent="0.55000000000000004">
      <c r="C15" s="5"/>
      <c r="D15" s="5"/>
      <c r="E15" s="5"/>
      <c r="F15" s="24"/>
      <c r="G15" s="35">
        <f>SUM(G2:G14)</f>
        <v>0.99999999999999989</v>
      </c>
      <c r="H15" s="41">
        <f>SUM(H2:H14)</f>
        <v>0.99999999999999989</v>
      </c>
      <c r="I15" s="40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KPI Score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 Perez, MD</dc:creator>
  <cp:lastModifiedBy>Johanne Perez, MD</cp:lastModifiedBy>
  <dcterms:created xsi:type="dcterms:W3CDTF">2019-05-20T19:41:35Z</dcterms:created>
  <dcterms:modified xsi:type="dcterms:W3CDTF">2019-06-12T15:37:40Z</dcterms:modified>
</cp:coreProperties>
</file>