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zssb-my.sharepoint.com/personal/dmendez_socialsecurity_org_bz/Documents/Documents/"/>
    </mc:Choice>
  </mc:AlternateContent>
  <xr:revisionPtr revIDLastSave="0" documentId="8_{0EECDA75-8F0C-463D-9B14-EB8205A91829}" xr6:coauthVersionLast="47" xr6:coauthVersionMax="47" xr10:uidLastSave="{00000000-0000-0000-0000-000000000000}"/>
  <bookViews>
    <workbookView xWindow="-120" yWindow="-120" windowWidth="29040" windowHeight="15720" xr2:uid="{1125F095-FFBF-45E0-85D4-DCD4669F0ABE}"/>
  </bookViews>
  <sheets>
    <sheet name="Corozal PCPs 2023" sheetId="2" r:id="rId1"/>
    <sheet name="Belize City SS PCPs 2023" sheetId="1" r:id="rId2"/>
    <sheet name="Mercy PCP 2023" sheetId="4" r:id="rId3"/>
    <sheet name="Southern Region PCPs 202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9" i="5" l="1"/>
  <c r="E19" i="5"/>
  <c r="C19" i="5"/>
  <c r="H10" i="5"/>
  <c r="E10" i="5"/>
  <c r="C10" i="5"/>
  <c r="E11" i="4"/>
  <c r="C11" i="4"/>
  <c r="E18" i="1"/>
  <c r="K9" i="1"/>
  <c r="H10" i="2"/>
  <c r="H18" i="2"/>
  <c r="E18" i="2"/>
  <c r="C18" i="2"/>
  <c r="E10" i="2"/>
  <c r="C10" i="2"/>
  <c r="H9" i="1"/>
  <c r="E9" i="1"/>
</calcChain>
</file>

<file path=xl/sharedStrings.xml><?xml version="1.0" encoding="utf-8"?>
<sst xmlns="http://schemas.openxmlformats.org/spreadsheetml/2006/main" count="276" uniqueCount="98">
  <si>
    <t>Target</t>
  </si>
  <si>
    <t>Weights Assigned</t>
  </si>
  <si>
    <t>Belize Family Life Association PCP Score</t>
  </si>
  <si>
    <t xml:space="preserve">Belize Family Life Association PCP Weighted Score </t>
  </si>
  <si>
    <t>Belize Family Life Association PCP Pass or Fail</t>
  </si>
  <si>
    <t>Belize Medical Associates SS PCP Score</t>
  </si>
  <si>
    <t xml:space="preserve">Belize Medical Associates SS  PCP Weighted Score </t>
  </si>
  <si>
    <t>Belize Medical Associates SS PCP  Pass or Fail</t>
  </si>
  <si>
    <t>Belize Integral Health Centre PCP Score</t>
  </si>
  <si>
    <t>Belize Integral Health Centre PCP Weighted Score</t>
  </si>
  <si>
    <t>Belize Integral Health Centre PCP  Pass or Fail</t>
  </si>
  <si>
    <t>Matron Roberts PCP Score</t>
  </si>
  <si>
    <t>Matron Roberts PCP Weighted Score</t>
  </si>
  <si>
    <t>Matron Roberts PCP Pass or Fail</t>
  </si>
  <si>
    <t>Prenatal Care: Early Booking</t>
  </si>
  <si>
    <t>Pass</t>
  </si>
  <si>
    <t>Patient Satisfaction Survey</t>
  </si>
  <si>
    <t>Fail</t>
  </si>
  <si>
    <t>Medical Audits of TELE RAWA Medical Records for Block 1 and at least one outcome indicator</t>
  </si>
  <si>
    <t>Pass 80%</t>
  </si>
  <si>
    <t>Overall Score</t>
  </si>
  <si>
    <t>BFLA</t>
  </si>
  <si>
    <t>BMA SS</t>
  </si>
  <si>
    <t>BHP</t>
  </si>
  <si>
    <t>MR</t>
  </si>
  <si>
    <t xml:space="preserve">Weights Assigned </t>
  </si>
  <si>
    <t xml:space="preserve">Corozal PCP Score </t>
  </si>
  <si>
    <t xml:space="preserve">Corozal PCP Weighted Score </t>
  </si>
  <si>
    <t>Corozal PCP Pass or Fail</t>
  </si>
  <si>
    <t xml:space="preserve">Presbyterian Medical Clinic PCP Score </t>
  </si>
  <si>
    <t>Presbyterian Medical Clinic  PCP Weighted  Score</t>
  </si>
  <si>
    <t>Presbyterian Medical Clinic PCP Pass or Fail</t>
  </si>
  <si>
    <t>Chunox PCP Score</t>
  </si>
  <si>
    <t xml:space="preserve">Chunox  PCP Weighted Score </t>
  </si>
  <si>
    <t>Chunox PCP  Pass or Fail</t>
  </si>
  <si>
    <t xml:space="preserve">San Narciso PCP Score </t>
  </si>
  <si>
    <t xml:space="preserve">San Narciso  PCP Weighted Score </t>
  </si>
  <si>
    <t>San Narciso  PCP Pass or Fail</t>
  </si>
  <si>
    <t xml:space="preserve">40% of pregnant women with 1 prenatal care visits during the first trimester:  </t>
  </si>
  <si>
    <t>PMC PCP</t>
  </si>
  <si>
    <t>San Narciso PCP</t>
  </si>
  <si>
    <t>80% Patient Satisfaction from PCP members</t>
  </si>
  <si>
    <t xml:space="preserve">Target </t>
  </si>
  <si>
    <t>Mercy PCP Score</t>
  </si>
  <si>
    <t>Mercy PCP Weighted Score</t>
  </si>
  <si>
    <t>Mercy PCP Pass or Fail</t>
  </si>
  <si>
    <t>Home visits: Patients requiring out reach home visits seen at least 4 times for the year</t>
  </si>
  <si>
    <t>Targets</t>
  </si>
  <si>
    <t>Dangriga PCP  Score</t>
  </si>
  <si>
    <t>Dangriga PCP Weighted Score</t>
  </si>
  <si>
    <t>Dangriga PCP Pass or Fail</t>
  </si>
  <si>
    <t>Independence PCP Score</t>
  </si>
  <si>
    <t>Independence PCP Weighted Score</t>
  </si>
  <si>
    <t>Independence PCP Pass or Fail</t>
  </si>
  <si>
    <t>Punta Gorda PCP Score</t>
  </si>
  <si>
    <t>Punta Gorda PCP Pass or Fail</t>
  </si>
  <si>
    <t>San Antonio PCP Score</t>
  </si>
  <si>
    <t>San Antonio PCP Weighted Score</t>
  </si>
  <si>
    <t>San Antonio PCP Pass or Fail</t>
  </si>
  <si>
    <t xml:space="preserve">Dangriga </t>
  </si>
  <si>
    <t>Independence</t>
  </si>
  <si>
    <t>Punta Gorda</t>
  </si>
  <si>
    <t>San Antonio</t>
  </si>
  <si>
    <t>Punta Gorda PCP Weighted Score</t>
  </si>
  <si>
    <t>KPI Mercy 2023</t>
  </si>
  <si>
    <t>PCP Administrative Requirements</t>
  </si>
  <si>
    <t>TOTAL PASS 80%</t>
  </si>
  <si>
    <t>80% Pass</t>
  </si>
  <si>
    <t>85% Patient Satisfaction from PCP member</t>
  </si>
  <si>
    <t xml:space="preserve">NCD Consultations: Patients registered with NCDs having follow up consultations at least 4 times per year with at least 1 updated outcome indicator profile </t>
  </si>
  <si>
    <t>Financial Reports: Monthly financial reports submitted to NHI</t>
  </si>
  <si>
    <t>Health Education: Schools</t>
  </si>
  <si>
    <t>yes</t>
  </si>
  <si>
    <t>Corozal</t>
  </si>
  <si>
    <t>CHUNOX</t>
  </si>
  <si>
    <t>At least 6 educational sessions per year</t>
  </si>
  <si>
    <t>Key Performance Indicators 2023                 Presbyterian and Chunox PCPs of the Corozal District</t>
  </si>
  <si>
    <t>40% of all registered active chronic (Hypertensive and Diabetics) patients with at least 1 updated outcome indicator profile</t>
  </si>
  <si>
    <t>12 monthly financial reports submitted</t>
  </si>
  <si>
    <t xml:space="preserve">60% of pregnant women with 1 prenatal care visits during the first trimester:  </t>
  </si>
  <si>
    <t>80%  of Chronic Patients with at least #4 visits with complete documentation of Tele-Rawa medical records and at least one outcome indicator registered</t>
  </si>
  <si>
    <t>Target population: All Chronics registered at the clinic; Performance Indicator: From this target group, 50 % BFLA and 40% BMA, BHP that has at least 4 visits and 1 outcome measure</t>
  </si>
  <si>
    <t>Target population: All Chronics registered at the clinic; Performance Indicator: From this target group, 50% that has at least 4 visits and 1 outcome measure</t>
  </si>
  <si>
    <t>Target population: All Chronics registered at the clinic; Performance Indicator: From this target group, 40% that has at least 4 visits and 1 outcome measure</t>
  </si>
  <si>
    <t>80% of patients requiring out reach home visits seen at least 4 times for the year</t>
  </si>
  <si>
    <t xml:space="preserve">80%  of Chronic Patients with at least #4 visits with complete documentation of Tele-Rawa medical records </t>
  </si>
  <si>
    <t>HBA1C targets- Diabetics ranges by decades 60 years  70 yrs 80 years 90 +</t>
  </si>
  <si>
    <t>80% of Patient records assessed are properly managed</t>
  </si>
  <si>
    <t>B/P targets- Oder Adult</t>
  </si>
  <si>
    <t>MERCY</t>
  </si>
  <si>
    <t>Pass Score 80%</t>
  </si>
  <si>
    <t xml:space="preserve">Health Education: </t>
  </si>
  <si>
    <t>Medical Audits of TELE RAWA Medical Records: Block 1-Documentation</t>
  </si>
  <si>
    <t>KPIs 2023                                                                                                    Stann Creek Dstrict</t>
  </si>
  <si>
    <t>KPIs 2023                                                                                                    Toledo District</t>
  </si>
  <si>
    <t>Key Performance Indicators 2023                 Corozal  and San Narciso- MOHW PCPs of the Corozal District</t>
  </si>
  <si>
    <t>Key Performance Indicators 2023     Matron Roberts-MOHW PCP of Belize City</t>
  </si>
  <si>
    <t>Key Performance Indicators 2023      Belize City PCPs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</si>
</sst>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Aptos Narrow"/>
      <family val="2"/>
      <scheme val="minor"/>
    </font>
    <font>
      <sz val="12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Aptos Narrow"/>
      <family val="2"/>
      <scheme val="minor"/>
    </font>
    <font>
      <b/>
      <sz val="11"/>
      <name val="Calibri"/>
      <family val="2"/>
    </font>
    <font>
      <b/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9" fontId="6" fillId="3" borderId="1" xfId="0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9" fontId="6" fillId="6" borderId="4" xfId="0" applyNumberFormat="1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/>
    </xf>
    <xf numFmtId="9" fontId="2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1" xfId="0" applyFont="1" applyBorder="1"/>
    <xf numFmtId="9" fontId="3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9" borderId="6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0" fillId="8" borderId="8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2" fillId="8" borderId="8" xfId="0" applyFont="1" applyFill="1" applyBorder="1" applyAlignment="1">
      <alignment horizontal="center" vertical="top"/>
    </xf>
    <xf numFmtId="0" fontId="0" fillId="8" borderId="7" xfId="0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9" fontId="4" fillId="4" borderId="1" xfId="0" applyNumberFormat="1" applyFont="1" applyFill="1" applyBorder="1" applyAlignment="1">
      <alignment horizontal="center" vertical="top"/>
    </xf>
    <xf numFmtId="0" fontId="9" fillId="9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9" fontId="7" fillId="0" borderId="3" xfId="0" applyNumberFormat="1" applyFont="1" applyBorder="1" applyAlignment="1">
      <alignment horizontal="center" vertical="top" wrapText="1"/>
    </xf>
    <xf numFmtId="0" fontId="17" fillId="13" borderId="6" xfId="0" applyFont="1" applyFill="1" applyBorder="1" applyAlignment="1">
      <alignment horizontal="left" vertical="top"/>
    </xf>
    <xf numFmtId="0" fontId="17" fillId="13" borderId="1" xfId="0" applyFont="1" applyFill="1" applyBorder="1" applyAlignment="1">
      <alignment horizontal="left" vertical="top"/>
    </xf>
    <xf numFmtId="0" fontId="4" fillId="14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9" fontId="0" fillId="4" borderId="6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9" fontId="9" fillId="5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top" wrapText="1"/>
    </xf>
    <xf numFmtId="0" fontId="7" fillId="7" borderId="12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9" fontId="17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9" fontId="7" fillId="7" borderId="12" xfId="0" applyNumberFormat="1" applyFont="1" applyFill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9" fontId="14" fillId="3" borderId="1" xfId="0" applyNumberFormat="1" applyFont="1" applyFill="1" applyBorder="1" applyAlignment="1">
      <alignment horizontal="center" vertical="center" wrapText="1"/>
    </xf>
    <xf numFmtId="9" fontId="12" fillId="10" borderId="8" xfId="0" applyNumberFormat="1" applyFont="1" applyFill="1" applyBorder="1" applyAlignment="1">
      <alignment horizontal="center" vertical="center" wrapText="1"/>
    </xf>
    <xf numFmtId="9" fontId="12" fillId="10" borderId="1" xfId="0" applyNumberFormat="1" applyFont="1" applyFill="1" applyBorder="1" applyAlignment="1">
      <alignment horizontal="center" vertical="center" wrapText="1"/>
    </xf>
    <xf numFmtId="9" fontId="2" fillId="3" borderId="6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0" fillId="3" borderId="3" xfId="0" applyNumberFormat="1" applyFill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0" fillId="3" borderId="12" xfId="0" applyNumberFormat="1" applyFill="1" applyBorder="1" applyAlignment="1">
      <alignment horizontal="center" vertical="center"/>
    </xf>
    <xf numFmtId="9" fontId="0" fillId="3" borderId="7" xfId="0" applyNumberFormat="1" applyFill="1" applyBorder="1" applyAlignment="1">
      <alignment horizontal="center" vertical="center"/>
    </xf>
    <xf numFmtId="9" fontId="9" fillId="3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/>
    </xf>
    <xf numFmtId="0" fontId="4" fillId="9" borderId="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/>
    </xf>
    <xf numFmtId="0" fontId="18" fillId="0" borderId="6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4" fillId="14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9" fontId="12" fillId="11" borderId="8" xfId="0" applyNumberFormat="1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9" fontId="11" fillId="4" borderId="10" xfId="1" applyFont="1" applyFill="1" applyBorder="1" applyAlignment="1">
      <alignment horizontal="center" vertical="center"/>
    </xf>
    <xf numFmtId="9" fontId="11" fillId="4" borderId="1" xfId="0" applyNumberFormat="1" applyFont="1" applyFill="1" applyBorder="1" applyAlignment="1">
      <alignment horizontal="center" vertical="center" wrapText="1"/>
    </xf>
    <xf numFmtId="9" fontId="11" fillId="4" borderId="1" xfId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9" fontId="12" fillId="12" borderId="8" xfId="0" applyNumberFormat="1" applyFont="1" applyFill="1" applyBorder="1" applyAlignment="1">
      <alignment horizontal="center" vertical="center" wrapText="1"/>
    </xf>
    <xf numFmtId="9" fontId="14" fillId="9" borderId="1" xfId="0" applyNumberFormat="1" applyFont="1" applyFill="1" applyBorder="1" applyAlignment="1">
      <alignment horizontal="center" vertical="center" wrapText="1"/>
    </xf>
    <xf numFmtId="9" fontId="22" fillId="9" borderId="8" xfId="0" applyNumberFormat="1" applyFont="1" applyFill="1" applyBorder="1" applyAlignment="1">
      <alignment horizontal="center" vertical="center" wrapText="1"/>
    </xf>
    <xf numFmtId="9" fontId="0" fillId="4" borderId="3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9" fontId="11" fillId="9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9" fontId="4" fillId="0" borderId="12" xfId="0" applyNumberFormat="1" applyFont="1" applyBorder="1" applyAlignment="1">
      <alignment horizontal="center" vertical="center" wrapText="1"/>
    </xf>
    <xf numFmtId="9" fontId="11" fillId="4" borderId="3" xfId="0" applyNumberFormat="1" applyFont="1" applyFill="1" applyBorder="1" applyAlignment="1">
      <alignment horizontal="center" vertical="center"/>
    </xf>
    <xf numFmtId="9" fontId="11" fillId="4" borderId="7" xfId="0" applyNumberFormat="1" applyFont="1" applyFill="1" applyBorder="1" applyAlignment="1">
      <alignment horizontal="center" vertical="center"/>
    </xf>
    <xf numFmtId="9" fontId="11" fillId="9" borderId="5" xfId="0" applyNumberFormat="1" applyFont="1" applyFill="1" applyBorder="1" applyAlignment="1">
      <alignment horizontal="center" vertical="center"/>
    </xf>
    <xf numFmtId="9" fontId="13" fillId="9" borderId="5" xfId="0" applyNumberFormat="1" applyFont="1" applyFill="1" applyBorder="1" applyAlignment="1">
      <alignment horizontal="center" vertical="center"/>
    </xf>
    <xf numFmtId="9" fontId="10" fillId="7" borderId="12" xfId="0" applyNumberFormat="1" applyFont="1" applyFill="1" applyBorder="1" applyAlignment="1">
      <alignment horizontal="center" vertical="center"/>
    </xf>
    <xf numFmtId="9" fontId="22" fillId="4" borderId="1" xfId="0" applyNumberFormat="1" applyFont="1" applyFill="1" applyBorder="1" applyAlignment="1">
      <alignment horizontal="center" vertical="center" wrapText="1"/>
    </xf>
    <xf numFmtId="9" fontId="11" fillId="9" borderId="14" xfId="0" applyNumberFormat="1" applyFont="1" applyFill="1" applyBorder="1" applyAlignment="1">
      <alignment horizontal="center" vertical="center"/>
    </xf>
    <xf numFmtId="9" fontId="22" fillId="11" borderId="1" xfId="0" applyNumberFormat="1" applyFont="1" applyFill="1" applyBorder="1" applyAlignment="1">
      <alignment horizontal="center" vertical="center" wrapText="1"/>
    </xf>
    <xf numFmtId="9" fontId="11" fillId="4" borderId="1" xfId="0" applyNumberFormat="1" applyFont="1" applyFill="1" applyBorder="1" applyAlignment="1">
      <alignment horizontal="center" vertical="center"/>
    </xf>
    <xf numFmtId="9" fontId="13" fillId="9" borderId="2" xfId="0" applyNumberFormat="1" applyFont="1" applyFill="1" applyBorder="1" applyAlignment="1">
      <alignment horizontal="center" vertical="center"/>
    </xf>
    <xf numFmtId="9" fontId="13" fillId="9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9" fontId="4" fillId="0" borderId="6" xfId="0" applyNumberFormat="1" applyFont="1" applyBorder="1" applyAlignment="1">
      <alignment horizontal="center" vertical="center"/>
    </xf>
    <xf numFmtId="0" fontId="21" fillId="15" borderId="3" xfId="0" applyFont="1" applyFill="1" applyBorder="1" applyAlignment="1">
      <alignment horizontal="left" vertical="top"/>
    </xf>
    <xf numFmtId="0" fontId="23" fillId="0" borderId="3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23" fillId="0" borderId="6" xfId="0" applyFont="1" applyBorder="1" applyAlignment="1">
      <alignment horizontal="left" vertical="top" wrapText="1"/>
    </xf>
    <xf numFmtId="9" fontId="9" fillId="9" borderId="1" xfId="0" applyNumberFormat="1" applyFont="1" applyFill="1" applyBorder="1" applyAlignment="1">
      <alignment horizontal="center" vertical="center"/>
    </xf>
    <xf numFmtId="9" fontId="0" fillId="3" borderId="14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9" fontId="24" fillId="9" borderId="7" xfId="0" applyNumberFormat="1" applyFont="1" applyFill="1" applyBorder="1" applyAlignment="1">
      <alignment horizontal="center" vertical="center"/>
    </xf>
    <xf numFmtId="9" fontId="24" fillId="9" borderId="3" xfId="0" applyNumberFormat="1" applyFont="1" applyFill="1" applyBorder="1" applyAlignment="1">
      <alignment horizontal="center" vertical="center"/>
    </xf>
    <xf numFmtId="0" fontId="21" fillId="15" borderId="3" xfId="0" applyFont="1" applyFill="1" applyBorder="1" applyAlignment="1">
      <alignment wrapText="1"/>
    </xf>
    <xf numFmtId="9" fontId="0" fillId="8" borderId="14" xfId="0" applyNumberFormat="1" applyFill="1" applyBorder="1" applyAlignment="1">
      <alignment horizontal="center" vertical="center"/>
    </xf>
    <xf numFmtId="9" fontId="0" fillId="8" borderId="3" xfId="0" applyNumberFormat="1" applyFill="1" applyBorder="1" applyAlignment="1">
      <alignment horizontal="center" vertical="center"/>
    </xf>
    <xf numFmtId="9" fontId="2" fillId="8" borderId="2" xfId="0" applyNumberFormat="1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/>
    </xf>
    <xf numFmtId="9" fontId="0" fillId="8" borderId="2" xfId="0" applyNumberFormat="1" applyFill="1" applyBorder="1" applyAlignment="1">
      <alignment horizontal="center" vertical="center"/>
    </xf>
    <xf numFmtId="9" fontId="0" fillId="8" borderId="1" xfId="0" applyNumberFormat="1" applyFill="1" applyBorder="1" applyAlignment="1">
      <alignment horizontal="center" vertical="center"/>
    </xf>
    <xf numFmtId="9" fontId="10" fillId="8" borderId="1" xfId="0" applyNumberFormat="1" applyFont="1" applyFill="1" applyBorder="1" applyAlignment="1">
      <alignment horizontal="center" vertical="top"/>
    </xf>
    <xf numFmtId="0" fontId="10" fillId="8" borderId="4" xfId="0" applyFont="1" applyFill="1" applyBorder="1" applyAlignment="1">
      <alignment horizontal="center" vertical="top"/>
    </xf>
    <xf numFmtId="0" fontId="0" fillId="8" borderId="6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7" borderId="1" xfId="0" applyFont="1" applyFill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9" fontId="18" fillId="0" borderId="6" xfId="0" applyNumberFormat="1" applyFont="1" applyBorder="1" applyAlignment="1">
      <alignment horizontal="center" vertical="top" wrapText="1"/>
    </xf>
    <xf numFmtId="9" fontId="18" fillId="0" borderId="1" xfId="0" applyNumberFormat="1" applyFont="1" applyBorder="1" applyAlignment="1">
      <alignment horizontal="center" vertical="top" wrapText="1"/>
    </xf>
    <xf numFmtId="9" fontId="7" fillId="0" borderId="3" xfId="0" applyNumberFormat="1" applyFont="1" applyBorder="1" applyAlignment="1">
      <alignment horizontal="center" vertical="top"/>
    </xf>
    <xf numFmtId="9" fontId="6" fillId="3" borderId="4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0" fillId="3" borderId="4" xfId="0" applyNumberFormat="1" applyFill="1" applyBorder="1" applyAlignment="1">
      <alignment horizontal="center" vertical="center"/>
    </xf>
    <xf numFmtId="9" fontId="0" fillId="4" borderId="4" xfId="0" applyNumberFormat="1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16" fillId="5" borderId="1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top" wrapText="1"/>
    </xf>
    <xf numFmtId="9" fontId="16" fillId="3" borderId="4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9" fontId="20" fillId="3" borderId="3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9" fontId="6" fillId="4" borderId="2" xfId="0" applyNumberFormat="1" applyFont="1" applyFill="1" applyBorder="1" applyAlignment="1">
      <alignment horizontal="center" vertical="center" wrapText="1"/>
    </xf>
    <xf numFmtId="9" fontId="2" fillId="5" borderId="6" xfId="0" applyNumberFormat="1" applyFont="1" applyFill="1" applyBorder="1" applyAlignment="1">
      <alignment horizontal="center" vertical="center"/>
    </xf>
    <xf numFmtId="9" fontId="0" fillId="5" borderId="4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9" fontId="6" fillId="5" borderId="4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9" fontId="10" fillId="3" borderId="7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9" fontId="10" fillId="4" borderId="7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9" fontId="10" fillId="5" borderId="7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9" fontId="0" fillId="6" borderId="8" xfId="1" applyFont="1" applyFill="1" applyBorder="1" applyAlignment="1">
      <alignment horizontal="center" vertical="center"/>
    </xf>
    <xf numFmtId="9" fontId="0" fillId="6" borderId="6" xfId="0" applyNumberFormat="1" applyFill="1" applyBorder="1" applyAlignment="1">
      <alignment horizontal="center" vertical="center"/>
    </xf>
    <xf numFmtId="9" fontId="15" fillId="6" borderId="4" xfId="0" applyNumberFormat="1" applyFont="1" applyFill="1" applyBorder="1" applyAlignment="1">
      <alignment horizontal="center" vertical="center" wrapText="1"/>
    </xf>
    <xf numFmtId="9" fontId="0" fillId="6" borderId="8" xfId="0" applyNumberFormat="1" applyFill="1" applyBorder="1" applyAlignment="1">
      <alignment horizontal="center" vertical="center"/>
    </xf>
    <xf numFmtId="9" fontId="6" fillId="6" borderId="9" xfId="0" applyNumberFormat="1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9" fontId="10" fillId="6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top" wrapText="1"/>
    </xf>
    <xf numFmtId="0" fontId="4" fillId="14" borderId="4" xfId="0" applyFont="1" applyFill="1" applyBorder="1" applyAlignment="1">
      <alignment horizontal="left" vertical="top" wrapText="1"/>
    </xf>
    <xf numFmtId="9" fontId="22" fillId="10" borderId="3" xfId="0" applyNumberFormat="1" applyFont="1" applyFill="1" applyBorder="1" applyAlignment="1">
      <alignment horizontal="center" vertical="center" wrapText="1"/>
    </xf>
    <xf numFmtId="9" fontId="2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14" borderId="6" xfId="0" applyFont="1" applyFill="1" applyBorder="1"/>
    <xf numFmtId="9" fontId="4" fillId="14" borderId="1" xfId="0" applyNumberFormat="1" applyFont="1" applyFill="1" applyBorder="1"/>
    <xf numFmtId="9" fontId="4" fillId="3" borderId="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9" fontId="4" fillId="3" borderId="4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9" fontId="9" fillId="4" borderId="2" xfId="0" applyNumberFormat="1" applyFont="1" applyFill="1" applyBorder="1" applyAlignment="1">
      <alignment horizontal="center" vertical="center"/>
    </xf>
    <xf numFmtId="9" fontId="2" fillId="6" borderId="4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top" wrapText="1"/>
    </xf>
    <xf numFmtId="0" fontId="4" fillId="6" borderId="2" xfId="0" applyFont="1" applyFill="1" applyBorder="1" applyAlignment="1">
      <alignment horizontal="left" vertical="top" wrapText="1"/>
    </xf>
    <xf numFmtId="9" fontId="2" fillId="6" borderId="2" xfId="0" applyNumberFormat="1" applyFont="1" applyFill="1" applyBorder="1" applyAlignment="1">
      <alignment horizontal="center" vertical="center"/>
    </xf>
    <xf numFmtId="9" fontId="9" fillId="6" borderId="2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9" fontId="2" fillId="3" borderId="3" xfId="0" applyNumberFormat="1" applyFont="1" applyFill="1" applyBorder="1" applyAlignment="1">
      <alignment horizontal="center" vertical="center"/>
    </xf>
    <xf numFmtId="9" fontId="16" fillId="3" borderId="1" xfId="0" applyNumberFormat="1" applyFont="1" applyFill="1" applyBorder="1" applyAlignment="1">
      <alignment horizontal="center" vertical="center" wrapText="1"/>
    </xf>
    <xf numFmtId="9" fontId="16" fillId="10" borderId="1" xfId="0" applyNumberFormat="1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/>
    </xf>
    <xf numFmtId="9" fontId="2" fillId="4" borderId="3" xfId="0" applyNumberFormat="1" applyFont="1" applyFill="1" applyBorder="1" applyAlignment="1">
      <alignment horizontal="center" vertical="center"/>
    </xf>
    <xf numFmtId="9" fontId="2" fillId="4" borderId="1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9" fontId="0" fillId="4" borderId="12" xfId="0" applyNumberForma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9" fontId="0" fillId="4" borderId="11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9" fontId="0" fillId="5" borderId="3" xfId="0" applyNumberFormat="1" applyFill="1" applyBorder="1" applyAlignment="1">
      <alignment horizontal="center" vertical="center"/>
    </xf>
    <xf numFmtId="9" fontId="2" fillId="5" borderId="3" xfId="0" applyNumberFormat="1" applyFont="1" applyFill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/>
    </xf>
    <xf numFmtId="9" fontId="0" fillId="5" borderId="7" xfId="0" applyNumberFormat="1" applyFill="1" applyBorder="1" applyAlignment="1">
      <alignment horizontal="center" vertical="center"/>
    </xf>
    <xf numFmtId="9" fontId="0" fillId="5" borderId="11" xfId="0" applyNumberFormat="1" applyFill="1" applyBorder="1" applyAlignment="1">
      <alignment horizontal="center" vertical="center"/>
    </xf>
    <xf numFmtId="9" fontId="0" fillId="6" borderId="14" xfId="0" applyNumberFormat="1" applyFill="1" applyBorder="1" applyAlignment="1">
      <alignment horizontal="center" vertical="center"/>
    </xf>
    <xf numFmtId="9" fontId="0" fillId="6" borderId="3" xfId="0" applyNumberFormat="1" applyFill="1" applyBorder="1" applyAlignment="1">
      <alignment horizontal="center" vertical="center"/>
    </xf>
    <xf numFmtId="9" fontId="2" fillId="6" borderId="7" xfId="0" applyNumberFormat="1" applyFont="1" applyFill="1" applyBorder="1" applyAlignment="1">
      <alignment horizontal="center" vertical="center"/>
    </xf>
    <xf numFmtId="9" fontId="2" fillId="6" borderId="9" xfId="0" applyNumberFormat="1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F5FD-C0BF-4625-A0C2-81F4BECC6DFD}">
  <sheetPr>
    <tabColor rgb="FFC00000"/>
  </sheetPr>
  <dimension ref="A2:I18"/>
  <sheetViews>
    <sheetView tabSelected="1" workbookViewId="0">
      <selection activeCell="E1" sqref="E1"/>
    </sheetView>
  </sheetViews>
  <sheetFormatPr defaultRowHeight="15" x14ac:dyDescent="0.25"/>
  <cols>
    <col min="1" max="1" width="44.28515625" customWidth="1"/>
    <col min="2" max="2" width="38.140625" customWidth="1"/>
    <col min="3" max="3" width="9.42578125" customWidth="1"/>
    <col min="4" max="4" width="14.42578125" customWidth="1"/>
    <col min="5" max="5" width="13.5703125" customWidth="1"/>
    <col min="6" max="6" width="14.140625" customWidth="1"/>
    <col min="7" max="7" width="14.28515625" customWidth="1"/>
    <col min="8" max="8" width="13.7109375" customWidth="1"/>
    <col min="9" max="9" width="14.7109375" customWidth="1"/>
    <col min="10" max="10" width="14.85546875" customWidth="1"/>
    <col min="11" max="11" width="16.85546875" customWidth="1"/>
    <col min="12" max="12" width="18.85546875" customWidth="1"/>
  </cols>
  <sheetData>
    <row r="2" spans="1:9" ht="15.75" thickBot="1" x14ac:dyDescent="0.3"/>
    <row r="3" spans="1:9" ht="63.75" thickBot="1" x14ac:dyDescent="0.3">
      <c r="A3" s="20" t="s">
        <v>95</v>
      </c>
      <c r="B3" s="21" t="s">
        <v>0</v>
      </c>
      <c r="C3" s="82" t="s">
        <v>25</v>
      </c>
      <c r="D3" s="22" t="s">
        <v>26</v>
      </c>
      <c r="E3" s="22" t="s">
        <v>27</v>
      </c>
      <c r="F3" s="23" t="s">
        <v>28</v>
      </c>
      <c r="G3" s="27" t="s">
        <v>35</v>
      </c>
      <c r="H3" s="27" t="s">
        <v>36</v>
      </c>
      <c r="I3" s="27" t="s">
        <v>37</v>
      </c>
    </row>
    <row r="4" spans="1:9" ht="16.5" thickBot="1" x14ac:dyDescent="0.3">
      <c r="A4" s="56" t="s">
        <v>65</v>
      </c>
      <c r="B4" s="57" t="s">
        <v>67</v>
      </c>
      <c r="C4" s="65">
        <v>0.2</v>
      </c>
      <c r="D4" s="78">
        <v>0.94</v>
      </c>
      <c r="E4" s="76">
        <v>0.2</v>
      </c>
      <c r="F4" s="71" t="s">
        <v>15</v>
      </c>
      <c r="G4" s="132">
        <v>0.95</v>
      </c>
      <c r="H4" s="133">
        <v>0.2</v>
      </c>
      <c r="I4" s="28" t="s">
        <v>15</v>
      </c>
    </row>
    <row r="5" spans="1:9" ht="30.75" thickBot="1" x14ac:dyDescent="0.3">
      <c r="A5" s="58" t="s">
        <v>16</v>
      </c>
      <c r="B5" s="8" t="s">
        <v>68</v>
      </c>
      <c r="C5" s="66">
        <v>0.2</v>
      </c>
      <c r="D5" s="72">
        <v>0.47</v>
      </c>
      <c r="E5" s="73">
        <v>0</v>
      </c>
      <c r="F5" s="69" t="s">
        <v>17</v>
      </c>
      <c r="G5" s="132">
        <v>0.85</v>
      </c>
      <c r="H5" s="133">
        <v>0.2</v>
      </c>
      <c r="I5" s="29" t="s">
        <v>15</v>
      </c>
    </row>
    <row r="6" spans="1:9" ht="63.75" thickBot="1" x14ac:dyDescent="0.3">
      <c r="A6" s="59" t="s">
        <v>69</v>
      </c>
      <c r="B6" s="60" t="s">
        <v>77</v>
      </c>
      <c r="C6" s="66">
        <v>0.2</v>
      </c>
      <c r="D6" s="73">
        <v>0.27</v>
      </c>
      <c r="E6" s="73">
        <v>0</v>
      </c>
      <c r="F6" s="69" t="s">
        <v>17</v>
      </c>
      <c r="G6" s="134">
        <v>0.27</v>
      </c>
      <c r="H6" s="135">
        <v>0</v>
      </c>
      <c r="I6" s="30" t="s">
        <v>17</v>
      </c>
    </row>
    <row r="7" spans="1:9" ht="48" thickBot="1" x14ac:dyDescent="0.3">
      <c r="A7" s="61" t="s">
        <v>14</v>
      </c>
      <c r="B7" s="61" t="s">
        <v>38</v>
      </c>
      <c r="C7" s="66">
        <v>0.2</v>
      </c>
      <c r="D7" s="128">
        <v>0.46</v>
      </c>
      <c r="E7" s="74">
        <v>0.2</v>
      </c>
      <c r="F7" s="70" t="s">
        <v>15</v>
      </c>
      <c r="G7" s="136">
        <v>0.42</v>
      </c>
      <c r="H7" s="137">
        <v>0.2</v>
      </c>
      <c r="I7" s="29" t="s">
        <v>15</v>
      </c>
    </row>
    <row r="8" spans="1:9" ht="30.75" thickBot="1" x14ac:dyDescent="0.3">
      <c r="A8" s="55" t="s">
        <v>70</v>
      </c>
      <c r="B8" s="61" t="s">
        <v>78</v>
      </c>
      <c r="C8" s="67">
        <v>0.1</v>
      </c>
      <c r="D8" s="75" t="s">
        <v>72</v>
      </c>
      <c r="E8" s="74">
        <v>0.1</v>
      </c>
      <c r="F8" s="71" t="s">
        <v>15</v>
      </c>
      <c r="G8" s="140" t="s">
        <v>72</v>
      </c>
      <c r="H8" s="137">
        <v>0.1</v>
      </c>
      <c r="I8" s="29" t="s">
        <v>15</v>
      </c>
    </row>
    <row r="9" spans="1:9" ht="32.25" thickBot="1" x14ac:dyDescent="0.3">
      <c r="A9" s="62" t="s">
        <v>71</v>
      </c>
      <c r="B9" s="105" t="s">
        <v>75</v>
      </c>
      <c r="C9" s="66">
        <v>0.1</v>
      </c>
      <c r="D9" s="75" t="s">
        <v>72</v>
      </c>
      <c r="E9" s="74">
        <v>0.1</v>
      </c>
      <c r="F9" s="71" t="s">
        <v>15</v>
      </c>
      <c r="G9" s="140" t="s">
        <v>72</v>
      </c>
      <c r="H9" s="137">
        <v>0.1</v>
      </c>
      <c r="I9" s="31" t="s">
        <v>15</v>
      </c>
    </row>
    <row r="10" spans="1:9" ht="32.25" thickBot="1" x14ac:dyDescent="0.3">
      <c r="A10" s="63" t="s">
        <v>66</v>
      </c>
      <c r="B10" s="64" t="s">
        <v>20</v>
      </c>
      <c r="C10" s="77">
        <f>SUM(C4:C9)</f>
        <v>1</v>
      </c>
      <c r="D10" s="81" t="s">
        <v>73</v>
      </c>
      <c r="E10" s="80">
        <f>SUM(E4:E9)</f>
        <v>0.6</v>
      </c>
      <c r="F10" s="68" t="s">
        <v>17</v>
      </c>
      <c r="G10" s="36" t="s">
        <v>40</v>
      </c>
      <c r="H10" s="138">
        <f>SUM(H4:H9)</f>
        <v>0.8</v>
      </c>
      <c r="I10" s="139" t="s">
        <v>15</v>
      </c>
    </row>
    <row r="11" spans="1:9" ht="15.75" thickBot="1" x14ac:dyDescent="0.3"/>
    <row r="12" spans="1:9" ht="79.5" thickBot="1" x14ac:dyDescent="0.3">
      <c r="A12" s="20" t="s">
        <v>76</v>
      </c>
      <c r="B12" s="21" t="s">
        <v>0</v>
      </c>
      <c r="C12" s="82" t="s">
        <v>25</v>
      </c>
      <c r="D12" s="2" t="s">
        <v>29</v>
      </c>
      <c r="E12" s="24" t="s">
        <v>30</v>
      </c>
      <c r="F12" s="2" t="s">
        <v>31</v>
      </c>
      <c r="G12" s="83" t="s">
        <v>32</v>
      </c>
      <c r="H12" s="26" t="s">
        <v>33</v>
      </c>
      <c r="I12" s="25" t="s">
        <v>34</v>
      </c>
    </row>
    <row r="13" spans="1:9" ht="16.5" thickBot="1" x14ac:dyDescent="0.3">
      <c r="A13" s="131" t="s">
        <v>65</v>
      </c>
      <c r="B13" s="122" t="s">
        <v>67</v>
      </c>
      <c r="C13" s="106">
        <v>0.2</v>
      </c>
      <c r="D13" s="107">
        <v>0.89</v>
      </c>
      <c r="E13" s="108">
        <v>0.2</v>
      </c>
      <c r="F13" s="93" t="s">
        <v>15</v>
      </c>
      <c r="G13" s="109">
        <v>0.97</v>
      </c>
      <c r="H13" s="129">
        <v>0.2</v>
      </c>
      <c r="I13" s="103" t="s">
        <v>15</v>
      </c>
    </row>
    <row r="14" spans="1:9" ht="32.25" thickBot="1" x14ac:dyDescent="0.3">
      <c r="A14" s="123" t="s">
        <v>16</v>
      </c>
      <c r="B14" s="123" t="s">
        <v>68</v>
      </c>
      <c r="C14" s="106">
        <v>0.2</v>
      </c>
      <c r="D14" s="94">
        <v>0.85</v>
      </c>
      <c r="E14" s="93">
        <v>0.2</v>
      </c>
      <c r="F14" s="95" t="s">
        <v>15</v>
      </c>
      <c r="G14" s="110">
        <v>0.79</v>
      </c>
      <c r="H14" s="110">
        <v>0</v>
      </c>
      <c r="I14" s="96" t="s">
        <v>17</v>
      </c>
    </row>
    <row r="15" spans="1:9" ht="63.75" thickBot="1" x14ac:dyDescent="0.3">
      <c r="A15" s="86" t="s">
        <v>69</v>
      </c>
      <c r="B15" s="60" t="s">
        <v>77</v>
      </c>
      <c r="C15" s="111">
        <v>0.2</v>
      </c>
      <c r="D15" s="112">
        <v>0.41</v>
      </c>
      <c r="E15" s="107">
        <v>0.2</v>
      </c>
      <c r="F15" s="90" t="s">
        <v>15</v>
      </c>
      <c r="G15" s="113">
        <v>0.4</v>
      </c>
      <c r="H15" s="130">
        <v>0.2</v>
      </c>
      <c r="I15" s="97" t="s">
        <v>15</v>
      </c>
    </row>
    <row r="16" spans="1:9" ht="48" thickBot="1" x14ac:dyDescent="0.3">
      <c r="A16" s="86" t="s">
        <v>14</v>
      </c>
      <c r="B16" s="124" t="s">
        <v>38</v>
      </c>
      <c r="C16" s="106">
        <v>0.2</v>
      </c>
      <c r="D16" s="114">
        <v>0.56999999999999995</v>
      </c>
      <c r="E16" s="115">
        <v>0.2</v>
      </c>
      <c r="F16" s="91" t="s">
        <v>15</v>
      </c>
      <c r="G16" s="116">
        <v>0.32</v>
      </c>
      <c r="H16" s="117">
        <v>0</v>
      </c>
      <c r="I16" s="98" t="s">
        <v>17</v>
      </c>
    </row>
    <row r="17" spans="1:9" ht="32.25" thickBot="1" x14ac:dyDescent="0.3">
      <c r="A17" s="105" t="s">
        <v>71</v>
      </c>
      <c r="B17" s="105" t="s">
        <v>75</v>
      </c>
      <c r="C17" s="106">
        <v>0.2</v>
      </c>
      <c r="D17" s="118" t="s">
        <v>72</v>
      </c>
      <c r="E17" s="108">
        <v>0.2</v>
      </c>
      <c r="F17" s="92" t="s">
        <v>15</v>
      </c>
      <c r="G17" s="119" t="s">
        <v>72</v>
      </c>
      <c r="H17" s="129">
        <v>0.2</v>
      </c>
      <c r="I17" s="99" t="s">
        <v>15</v>
      </c>
    </row>
    <row r="18" spans="1:9" ht="16.5" thickBot="1" x14ac:dyDescent="0.3">
      <c r="A18" s="120" t="s">
        <v>66</v>
      </c>
      <c r="B18" s="88" t="s">
        <v>20</v>
      </c>
      <c r="C18" s="121">
        <f>SUM(C13:C17)</f>
        <v>1</v>
      </c>
      <c r="D18" s="84" t="s">
        <v>39</v>
      </c>
      <c r="E18" s="34">
        <f>SUM(E13:E17)</f>
        <v>1</v>
      </c>
      <c r="F18" s="33" t="s">
        <v>15</v>
      </c>
      <c r="G18" s="89" t="s">
        <v>74</v>
      </c>
      <c r="H18" s="126">
        <f>SUM(H13:H17)</f>
        <v>0.60000000000000009</v>
      </c>
      <c r="I18" s="3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A3478-F091-4102-BFE1-3D2AD56B4A27}">
  <sheetPr>
    <tabColor rgb="FFFFC000"/>
  </sheetPr>
  <dimension ref="A2:L18"/>
  <sheetViews>
    <sheetView zoomScale="90" zoomScaleNormal="90" workbookViewId="0">
      <selection activeCell="A3" sqref="A3"/>
    </sheetView>
  </sheetViews>
  <sheetFormatPr defaultRowHeight="15" x14ac:dyDescent="0.25"/>
  <cols>
    <col min="1" max="1" width="38.28515625" customWidth="1"/>
    <col min="2" max="2" width="50.140625" customWidth="1"/>
    <col min="3" max="3" width="10.7109375" customWidth="1"/>
    <col min="4" max="4" width="17.140625" customWidth="1"/>
    <col min="5" max="5" width="14.7109375" customWidth="1"/>
    <col min="6" max="6" width="14" customWidth="1"/>
    <col min="7" max="7" width="14.7109375" customWidth="1"/>
    <col min="8" max="8" width="11.5703125" customWidth="1"/>
    <col min="9" max="9" width="14.140625" customWidth="1"/>
    <col min="10" max="10" width="16.28515625" customWidth="1"/>
    <col min="11" max="11" width="13.140625" customWidth="1"/>
    <col min="12" max="12" width="14" customWidth="1"/>
    <col min="13" max="13" width="12.7109375" customWidth="1"/>
    <col min="14" max="14" width="19.7109375" customWidth="1"/>
    <col min="15" max="15" width="25.7109375" customWidth="1"/>
  </cols>
  <sheetData>
    <row r="2" spans="1:12" ht="15.75" thickBot="1" x14ac:dyDescent="0.3"/>
    <row r="3" spans="1:12" ht="95.25" thickBot="1" x14ac:dyDescent="0.3">
      <c r="A3" s="1" t="s">
        <v>97</v>
      </c>
      <c r="B3" s="1" t="s">
        <v>0</v>
      </c>
      <c r="C3" s="1" t="s">
        <v>1</v>
      </c>
      <c r="D3" s="23" t="s">
        <v>2</v>
      </c>
      <c r="E3" s="23" t="s">
        <v>3</v>
      </c>
      <c r="F3" s="158" t="s">
        <v>4</v>
      </c>
      <c r="G3" s="156" t="s">
        <v>5</v>
      </c>
      <c r="H3" s="3" t="s">
        <v>6</v>
      </c>
      <c r="I3" s="3" t="s">
        <v>7</v>
      </c>
      <c r="J3" s="5" t="s">
        <v>8</v>
      </c>
      <c r="K3" s="5" t="s">
        <v>9</v>
      </c>
      <c r="L3" s="5" t="s">
        <v>10</v>
      </c>
    </row>
    <row r="4" spans="1:12" ht="30.75" thickBot="1" x14ac:dyDescent="0.3">
      <c r="A4" s="141" t="s">
        <v>14</v>
      </c>
      <c r="B4" s="142" t="s">
        <v>79</v>
      </c>
      <c r="C4" s="145">
        <v>0.2</v>
      </c>
      <c r="D4" s="149">
        <v>0.67</v>
      </c>
      <c r="E4" s="150">
        <v>0.2</v>
      </c>
      <c r="F4" s="148" t="s">
        <v>15</v>
      </c>
      <c r="G4" s="151">
        <v>0.72</v>
      </c>
      <c r="H4" s="152">
        <v>0.2</v>
      </c>
      <c r="I4" s="10" t="s">
        <v>15</v>
      </c>
      <c r="J4" s="46">
        <v>0.67</v>
      </c>
      <c r="K4" s="46">
        <v>0.2</v>
      </c>
      <c r="L4" s="11" t="s">
        <v>15</v>
      </c>
    </row>
    <row r="5" spans="1:12" ht="15.75" thickBot="1" x14ac:dyDescent="0.3">
      <c r="A5" s="143" t="s">
        <v>16</v>
      </c>
      <c r="B5" s="37" t="s">
        <v>41</v>
      </c>
      <c r="C5" s="145">
        <v>0.2</v>
      </c>
      <c r="D5" s="73">
        <v>0.7</v>
      </c>
      <c r="E5" s="73">
        <v>0</v>
      </c>
      <c r="F5" s="159" t="s">
        <v>17</v>
      </c>
      <c r="G5" s="152">
        <v>0.97</v>
      </c>
      <c r="H5" s="45">
        <v>0.2</v>
      </c>
      <c r="I5" s="153" t="s">
        <v>15</v>
      </c>
      <c r="J5" s="165">
        <v>0.77</v>
      </c>
      <c r="K5" s="49">
        <v>0</v>
      </c>
      <c r="L5" s="154" t="s">
        <v>17</v>
      </c>
    </row>
    <row r="6" spans="1:12" ht="60.75" thickBot="1" x14ac:dyDescent="0.3">
      <c r="A6" s="143" t="s">
        <v>18</v>
      </c>
      <c r="B6" s="37" t="s">
        <v>80</v>
      </c>
      <c r="C6" s="146">
        <v>0.2</v>
      </c>
      <c r="D6" s="128">
        <v>0.95</v>
      </c>
      <c r="E6" s="74">
        <v>0.2</v>
      </c>
      <c r="F6" s="160" t="s">
        <v>15</v>
      </c>
      <c r="G6" s="151">
        <v>0.89</v>
      </c>
      <c r="H6" s="152">
        <v>0.2</v>
      </c>
      <c r="I6" s="153" t="s">
        <v>15</v>
      </c>
      <c r="J6" s="46">
        <v>0.95</v>
      </c>
      <c r="K6" s="166">
        <v>0.2</v>
      </c>
      <c r="L6" s="155" t="s">
        <v>15</v>
      </c>
    </row>
    <row r="7" spans="1:12" ht="75.75" thickBot="1" x14ac:dyDescent="0.3">
      <c r="A7" s="85" t="s">
        <v>69</v>
      </c>
      <c r="B7" s="105" t="s">
        <v>81</v>
      </c>
      <c r="C7" s="38">
        <v>0.2</v>
      </c>
      <c r="D7" s="161">
        <v>0.52</v>
      </c>
      <c r="E7" s="74">
        <v>0.2</v>
      </c>
      <c r="F7" s="148" t="s">
        <v>15</v>
      </c>
      <c r="G7" s="151">
        <v>0.53</v>
      </c>
      <c r="H7" s="152">
        <v>0.2</v>
      </c>
      <c r="I7" s="10" t="s">
        <v>15</v>
      </c>
      <c r="J7" s="46">
        <v>0.46</v>
      </c>
      <c r="K7" s="46">
        <v>0.2</v>
      </c>
      <c r="L7" s="11" t="s">
        <v>15</v>
      </c>
    </row>
    <row r="8" spans="1:12" ht="15.75" thickBot="1" x14ac:dyDescent="0.3">
      <c r="A8" s="144" t="s">
        <v>71</v>
      </c>
      <c r="B8" s="144" t="s">
        <v>75</v>
      </c>
      <c r="C8" s="147">
        <v>0.2</v>
      </c>
      <c r="D8" s="162" t="s">
        <v>72</v>
      </c>
      <c r="E8" s="150">
        <v>0.2</v>
      </c>
      <c r="F8" s="148" t="s">
        <v>15</v>
      </c>
      <c r="G8" s="163" t="s">
        <v>72</v>
      </c>
      <c r="H8" s="151">
        <v>0.2</v>
      </c>
      <c r="I8" s="164" t="s">
        <v>15</v>
      </c>
      <c r="J8" s="167" t="s">
        <v>72</v>
      </c>
      <c r="K8" s="166">
        <v>0.2</v>
      </c>
      <c r="L8" s="168" t="s">
        <v>15</v>
      </c>
    </row>
    <row r="9" spans="1:12" ht="16.5" thickBot="1" x14ac:dyDescent="0.3">
      <c r="A9" s="15" t="s">
        <v>19</v>
      </c>
      <c r="B9" s="16" t="s">
        <v>20</v>
      </c>
      <c r="C9" s="17">
        <v>1</v>
      </c>
      <c r="D9" s="18" t="s">
        <v>21</v>
      </c>
      <c r="E9" s="170">
        <f>SUM(E4:E8)</f>
        <v>0.8</v>
      </c>
      <c r="F9" s="171" t="s">
        <v>15</v>
      </c>
      <c r="G9" s="157" t="s">
        <v>22</v>
      </c>
      <c r="H9" s="172">
        <f>SUM(H4:H8)</f>
        <v>1</v>
      </c>
      <c r="I9" s="173" t="s">
        <v>15</v>
      </c>
      <c r="J9" s="169" t="s">
        <v>23</v>
      </c>
      <c r="K9" s="174">
        <f>SUM(K4:K8)</f>
        <v>0.8</v>
      </c>
      <c r="L9" s="175" t="s">
        <v>15</v>
      </c>
    </row>
    <row r="10" spans="1:12" ht="15.75" thickBot="1" x14ac:dyDescent="0.3"/>
    <row r="11" spans="1:12" ht="63.75" thickBot="1" x14ac:dyDescent="0.3">
      <c r="A11" s="1" t="s">
        <v>96</v>
      </c>
      <c r="B11" s="1" t="s">
        <v>0</v>
      </c>
      <c r="C11" s="20" t="s">
        <v>1</v>
      </c>
      <c r="D11" s="44" t="s">
        <v>11</v>
      </c>
      <c r="E11" s="6" t="s">
        <v>12</v>
      </c>
      <c r="F11" s="7" t="s">
        <v>13</v>
      </c>
    </row>
    <row r="12" spans="1:12" ht="30.75" thickBot="1" x14ac:dyDescent="0.3">
      <c r="A12" s="141" t="s">
        <v>14</v>
      </c>
      <c r="B12" s="142" t="s">
        <v>79</v>
      </c>
      <c r="C12" s="65">
        <v>0.2</v>
      </c>
      <c r="D12" s="177">
        <v>0.72</v>
      </c>
      <c r="E12" s="47">
        <v>0.2</v>
      </c>
      <c r="F12" s="12" t="s">
        <v>15</v>
      </c>
    </row>
    <row r="13" spans="1:12" ht="15.75" thickBot="1" x14ac:dyDescent="0.3">
      <c r="A13" s="143" t="s">
        <v>16</v>
      </c>
      <c r="B13" s="37" t="s">
        <v>41</v>
      </c>
      <c r="C13" s="66">
        <v>0.2</v>
      </c>
      <c r="D13" s="47">
        <v>0.9</v>
      </c>
      <c r="E13" s="47">
        <v>0.2</v>
      </c>
      <c r="F13" s="12" t="s">
        <v>15</v>
      </c>
    </row>
    <row r="14" spans="1:12" ht="60.75" thickBot="1" x14ac:dyDescent="0.3">
      <c r="A14" s="143" t="s">
        <v>18</v>
      </c>
      <c r="B14" s="37" t="s">
        <v>80</v>
      </c>
      <c r="C14" s="66">
        <v>0.2</v>
      </c>
      <c r="D14" s="177">
        <v>0.95</v>
      </c>
      <c r="E14" s="47">
        <v>0.2</v>
      </c>
      <c r="F14" s="12" t="s">
        <v>15</v>
      </c>
    </row>
    <row r="15" spans="1:12" ht="75.75" thickBot="1" x14ac:dyDescent="0.3">
      <c r="A15" s="85" t="s">
        <v>69</v>
      </c>
      <c r="B15" s="105" t="s">
        <v>82</v>
      </c>
      <c r="C15" s="66">
        <v>0.2</v>
      </c>
      <c r="D15" s="177">
        <v>0.51</v>
      </c>
      <c r="E15" s="47">
        <v>0.2</v>
      </c>
      <c r="F15" s="12" t="s">
        <v>15</v>
      </c>
    </row>
    <row r="16" spans="1:12" ht="15.75" thickBot="1" x14ac:dyDescent="0.3">
      <c r="A16" s="144" t="s">
        <v>71</v>
      </c>
      <c r="B16" s="144" t="s">
        <v>75</v>
      </c>
      <c r="C16" s="67">
        <v>0.1</v>
      </c>
      <c r="D16" s="181" t="s">
        <v>72</v>
      </c>
      <c r="E16" s="47">
        <v>0.1</v>
      </c>
      <c r="F16" s="180" t="s">
        <v>15</v>
      </c>
    </row>
    <row r="17" spans="1:6" ht="30.75" thickBot="1" x14ac:dyDescent="0.3">
      <c r="A17" s="55" t="s">
        <v>70</v>
      </c>
      <c r="B17" s="61" t="s">
        <v>78</v>
      </c>
      <c r="C17" s="66">
        <v>0.1</v>
      </c>
      <c r="D17" s="176" t="s">
        <v>72</v>
      </c>
      <c r="E17" s="179">
        <v>0.1</v>
      </c>
      <c r="F17" s="12" t="s">
        <v>15</v>
      </c>
    </row>
    <row r="18" spans="1:6" ht="16.5" thickBot="1" x14ac:dyDescent="0.3">
      <c r="A18" s="15" t="s">
        <v>19</v>
      </c>
      <c r="B18" s="16" t="s">
        <v>20</v>
      </c>
      <c r="C18" s="77">
        <v>1</v>
      </c>
      <c r="D18" s="19" t="s">
        <v>24</v>
      </c>
      <c r="E18" s="182">
        <f>SUM(E12:E17)</f>
        <v>1</v>
      </c>
      <c r="F18" s="178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4811-609D-498F-A5BB-B8E8B2C13C4F}">
  <sheetPr>
    <tabColor rgb="FF92D050"/>
  </sheetPr>
  <dimension ref="A2:F11"/>
  <sheetViews>
    <sheetView workbookViewId="0">
      <selection activeCell="C9" sqref="C9"/>
    </sheetView>
  </sheetViews>
  <sheetFormatPr defaultRowHeight="15" x14ac:dyDescent="0.25"/>
  <cols>
    <col min="1" max="1" width="44.7109375" customWidth="1"/>
    <col min="2" max="2" width="52.85546875" customWidth="1"/>
    <col min="3" max="3" width="10.5703125" customWidth="1"/>
    <col min="4" max="4" width="11.85546875" customWidth="1"/>
    <col min="5" max="5" width="11.140625" customWidth="1"/>
    <col min="6" max="6" width="14.28515625" customWidth="1"/>
    <col min="7" max="7" width="13.5703125" customWidth="1"/>
    <col min="8" max="8" width="14.42578125" customWidth="1"/>
    <col min="9" max="9" width="15.5703125" customWidth="1"/>
    <col min="10" max="10" width="13.5703125" customWidth="1"/>
    <col min="11" max="11" width="14.28515625" customWidth="1"/>
    <col min="12" max="12" width="14.42578125" customWidth="1"/>
    <col min="13" max="13" width="13.85546875" customWidth="1"/>
    <col min="14" max="14" width="14.140625" customWidth="1"/>
    <col min="15" max="15" width="13.140625" customWidth="1"/>
    <col min="16" max="16" width="12.7109375" customWidth="1"/>
    <col min="17" max="17" width="13.7109375" customWidth="1"/>
    <col min="18" max="18" width="12.28515625" customWidth="1"/>
  </cols>
  <sheetData>
    <row r="2" spans="1:6" ht="15.75" thickBot="1" x14ac:dyDescent="0.3"/>
    <row r="3" spans="1:6" ht="48" thickBot="1" x14ac:dyDescent="0.3">
      <c r="A3" s="39" t="s">
        <v>64</v>
      </c>
      <c r="B3" s="40" t="s">
        <v>42</v>
      </c>
      <c r="C3" s="41" t="s">
        <v>1</v>
      </c>
      <c r="D3" s="41" t="s">
        <v>43</v>
      </c>
      <c r="E3" s="41" t="s">
        <v>44</v>
      </c>
      <c r="F3" s="184" t="s">
        <v>45</v>
      </c>
    </row>
    <row r="4" spans="1:6" ht="63.75" thickBot="1" x14ac:dyDescent="0.3">
      <c r="A4" s="85" t="s">
        <v>69</v>
      </c>
      <c r="B4" s="125" t="s">
        <v>83</v>
      </c>
      <c r="C4" s="161">
        <v>0.2</v>
      </c>
      <c r="D4" s="185">
        <v>0.69</v>
      </c>
      <c r="E4" s="161">
        <v>0.2</v>
      </c>
      <c r="F4" s="150" t="s">
        <v>15</v>
      </c>
    </row>
    <row r="5" spans="1:6" ht="30.75" thickBot="1" x14ac:dyDescent="0.3">
      <c r="A5" s="104" t="s">
        <v>46</v>
      </c>
      <c r="B5" s="188" t="s">
        <v>84</v>
      </c>
      <c r="C5" s="186">
        <v>0.1</v>
      </c>
      <c r="D5" s="9">
        <v>0.91</v>
      </c>
      <c r="E5" s="186">
        <v>0.1</v>
      </c>
      <c r="F5" s="150" t="s">
        <v>15</v>
      </c>
    </row>
    <row r="6" spans="1:6" ht="15.75" thickBot="1" x14ac:dyDescent="0.3">
      <c r="A6" s="189" t="s">
        <v>91</v>
      </c>
      <c r="B6" s="189" t="s">
        <v>75</v>
      </c>
      <c r="C6" s="79">
        <v>0.1</v>
      </c>
      <c r="D6" s="187" t="s">
        <v>72</v>
      </c>
      <c r="E6" s="79">
        <v>0.1</v>
      </c>
      <c r="F6" s="150" t="s">
        <v>15</v>
      </c>
    </row>
    <row r="7" spans="1:6" ht="15.75" thickBot="1" x14ac:dyDescent="0.3">
      <c r="A7" s="87" t="s">
        <v>16</v>
      </c>
      <c r="B7" s="87" t="s">
        <v>68</v>
      </c>
      <c r="C7" s="74">
        <v>0.2</v>
      </c>
      <c r="D7" s="74">
        <v>0.87</v>
      </c>
      <c r="E7" s="74">
        <v>0.2</v>
      </c>
      <c r="F7" s="150" t="s">
        <v>15</v>
      </c>
    </row>
    <row r="8" spans="1:6" ht="30.75" thickBot="1" x14ac:dyDescent="0.3">
      <c r="A8" s="183" t="s">
        <v>92</v>
      </c>
      <c r="B8" s="87" t="s">
        <v>85</v>
      </c>
      <c r="C8" s="74">
        <v>0.2</v>
      </c>
      <c r="D8" s="128">
        <v>0.89</v>
      </c>
      <c r="E8" s="74">
        <v>0.2</v>
      </c>
      <c r="F8" s="150" t="s">
        <v>15</v>
      </c>
    </row>
    <row r="9" spans="1:6" ht="30.75" thickBot="1" x14ac:dyDescent="0.3">
      <c r="A9" s="189" t="s">
        <v>86</v>
      </c>
      <c r="B9" s="189" t="s">
        <v>87</v>
      </c>
      <c r="C9" s="76">
        <v>0.1</v>
      </c>
      <c r="D9" s="127">
        <v>0.95</v>
      </c>
      <c r="E9" s="76">
        <v>0.1</v>
      </c>
      <c r="F9" s="150" t="s">
        <v>15</v>
      </c>
    </row>
    <row r="10" spans="1:6" ht="15.75" thickBot="1" x14ac:dyDescent="0.3">
      <c r="A10" s="190" t="s">
        <v>88</v>
      </c>
      <c r="B10" s="189" t="s">
        <v>87</v>
      </c>
      <c r="C10" s="74">
        <v>0.1</v>
      </c>
      <c r="D10" s="128">
        <v>0.95</v>
      </c>
      <c r="E10" s="74">
        <v>0.1</v>
      </c>
      <c r="F10" s="150" t="s">
        <v>15</v>
      </c>
    </row>
    <row r="11" spans="1:6" ht="16.5" thickBot="1" x14ac:dyDescent="0.3">
      <c r="A11" s="191" t="s">
        <v>90</v>
      </c>
      <c r="B11" s="192" t="s">
        <v>20</v>
      </c>
      <c r="C11" s="193">
        <f>SUM(C4:C10)</f>
        <v>1</v>
      </c>
      <c r="D11" s="194" t="s">
        <v>89</v>
      </c>
      <c r="E11" s="193">
        <f>SUM(E4:E10)</f>
        <v>1</v>
      </c>
      <c r="F11" s="195" t="s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B0D4-8128-4DCF-ADF4-8CBDE56EE675}">
  <sheetPr>
    <tabColor theme="8" tint="-0.249977111117893"/>
  </sheetPr>
  <dimension ref="A2:I19"/>
  <sheetViews>
    <sheetView topLeftCell="A4" workbookViewId="0">
      <selection activeCell="A3" sqref="A3"/>
    </sheetView>
  </sheetViews>
  <sheetFormatPr defaultRowHeight="15" x14ac:dyDescent="0.25"/>
  <cols>
    <col min="1" max="1" width="35.28515625" customWidth="1"/>
    <col min="2" max="2" width="38.5703125" customWidth="1"/>
    <col min="3" max="3" width="10" customWidth="1"/>
    <col min="4" max="4" width="13.85546875" customWidth="1"/>
    <col min="5" max="5" width="14.85546875" customWidth="1"/>
    <col min="6" max="6" width="15.42578125" customWidth="1"/>
    <col min="7" max="7" width="15.5703125" customWidth="1"/>
    <col min="8" max="8" width="15.28515625" customWidth="1"/>
    <col min="9" max="9" width="14.5703125" customWidth="1"/>
    <col min="10" max="11" width="16.28515625" customWidth="1"/>
    <col min="12" max="12" width="14.7109375" customWidth="1"/>
    <col min="13" max="13" width="14.42578125" customWidth="1"/>
    <col min="14" max="14" width="14.28515625" customWidth="1"/>
    <col min="15" max="15" width="15" customWidth="1"/>
    <col min="16" max="16" width="16.28515625" customWidth="1"/>
    <col min="17" max="17" width="15.28515625" customWidth="1"/>
  </cols>
  <sheetData>
    <row r="2" spans="1:9" ht="15.75" thickBot="1" x14ac:dyDescent="0.3"/>
    <row r="3" spans="1:9" ht="48" thickBot="1" x14ac:dyDescent="0.3">
      <c r="A3" s="20" t="s">
        <v>93</v>
      </c>
      <c r="B3" s="42" t="s">
        <v>47</v>
      </c>
      <c r="C3" s="43" t="s">
        <v>25</v>
      </c>
      <c r="D3" s="203" t="s">
        <v>48</v>
      </c>
      <c r="E3" s="203" t="s">
        <v>49</v>
      </c>
      <c r="F3" s="32" t="s">
        <v>50</v>
      </c>
      <c r="G3" s="2" t="s">
        <v>51</v>
      </c>
      <c r="H3" s="24" t="s">
        <v>52</v>
      </c>
      <c r="I3" s="2" t="s">
        <v>53</v>
      </c>
    </row>
    <row r="4" spans="1:9" ht="15.75" thickBot="1" x14ac:dyDescent="0.3">
      <c r="A4" s="56" t="s">
        <v>65</v>
      </c>
      <c r="B4" s="57" t="s">
        <v>67</v>
      </c>
      <c r="C4" s="65">
        <v>0.2</v>
      </c>
      <c r="D4" s="208">
        <v>0.65</v>
      </c>
      <c r="E4" s="208">
        <v>0</v>
      </c>
      <c r="F4" s="205" t="s">
        <v>17</v>
      </c>
      <c r="G4" s="215">
        <v>0.98</v>
      </c>
      <c r="H4" s="100">
        <v>0.2</v>
      </c>
      <c r="I4" s="219" t="s">
        <v>15</v>
      </c>
    </row>
    <row r="5" spans="1:9" ht="30.75" thickBot="1" x14ac:dyDescent="0.3">
      <c r="A5" s="58" t="s">
        <v>16</v>
      </c>
      <c r="B5" s="8" t="s">
        <v>68</v>
      </c>
      <c r="C5" s="66">
        <v>0.2</v>
      </c>
      <c r="D5" s="76">
        <v>0.89</v>
      </c>
      <c r="E5" s="76">
        <v>0.2</v>
      </c>
      <c r="F5" s="205" t="s">
        <v>17</v>
      </c>
      <c r="G5" s="213">
        <v>0.68</v>
      </c>
      <c r="H5" s="212">
        <v>0</v>
      </c>
      <c r="I5" s="216" t="s">
        <v>17</v>
      </c>
    </row>
    <row r="6" spans="1:9" ht="75.75" thickBot="1" x14ac:dyDescent="0.3">
      <c r="A6" s="59" t="s">
        <v>69</v>
      </c>
      <c r="B6" s="60" t="s">
        <v>77</v>
      </c>
      <c r="C6" s="66">
        <v>0.2</v>
      </c>
      <c r="D6" s="209">
        <v>0.21</v>
      </c>
      <c r="E6" s="73">
        <v>0</v>
      </c>
      <c r="F6" s="205" t="s">
        <v>17</v>
      </c>
      <c r="G6" s="13">
        <v>0.32</v>
      </c>
      <c r="H6" s="196">
        <v>0</v>
      </c>
      <c r="I6" s="216" t="s">
        <v>17</v>
      </c>
    </row>
    <row r="7" spans="1:9" ht="32.25" thickBot="1" x14ac:dyDescent="0.3">
      <c r="A7" s="61" t="s">
        <v>14</v>
      </c>
      <c r="B7" s="61" t="s">
        <v>38</v>
      </c>
      <c r="C7" s="66">
        <v>0.2</v>
      </c>
      <c r="D7" s="210">
        <v>0.32</v>
      </c>
      <c r="E7" s="211">
        <v>0</v>
      </c>
      <c r="F7" s="205" t="s">
        <v>17</v>
      </c>
      <c r="G7" s="102">
        <v>0.56000000000000005</v>
      </c>
      <c r="H7" s="217">
        <v>0.2</v>
      </c>
      <c r="I7" s="153" t="s">
        <v>15</v>
      </c>
    </row>
    <row r="8" spans="1:9" ht="30.75" thickBot="1" x14ac:dyDescent="0.3">
      <c r="A8" s="55" t="s">
        <v>70</v>
      </c>
      <c r="B8" s="61" t="s">
        <v>78</v>
      </c>
      <c r="C8" s="67">
        <v>0.1</v>
      </c>
      <c r="D8" s="162" t="s">
        <v>72</v>
      </c>
      <c r="E8" s="74">
        <v>0.1</v>
      </c>
      <c r="F8" s="204" t="s">
        <v>15</v>
      </c>
      <c r="G8" s="218" t="s">
        <v>72</v>
      </c>
      <c r="H8" s="101">
        <v>0.1</v>
      </c>
      <c r="I8" s="219" t="s">
        <v>15</v>
      </c>
    </row>
    <row r="9" spans="1:9" ht="32.25" thickBot="1" x14ac:dyDescent="0.3">
      <c r="A9" s="62" t="s">
        <v>71</v>
      </c>
      <c r="B9" s="105" t="s">
        <v>75</v>
      </c>
      <c r="C9" s="66">
        <v>0.1</v>
      </c>
      <c r="D9" s="162" t="s">
        <v>72</v>
      </c>
      <c r="E9" s="74">
        <v>0.1</v>
      </c>
      <c r="F9" s="204" t="s">
        <v>15</v>
      </c>
      <c r="G9" s="218" t="s">
        <v>72</v>
      </c>
      <c r="H9" s="101">
        <v>0.1</v>
      </c>
      <c r="I9" s="219" t="s">
        <v>15</v>
      </c>
    </row>
    <row r="10" spans="1:9" ht="16.5" thickBot="1" x14ac:dyDescent="0.3">
      <c r="A10" s="63" t="s">
        <v>66</v>
      </c>
      <c r="B10" s="64" t="s">
        <v>20</v>
      </c>
      <c r="C10" s="77">
        <f>SUM(C4:C9)</f>
        <v>1</v>
      </c>
      <c r="D10" s="206" t="s">
        <v>59</v>
      </c>
      <c r="E10" s="80">
        <f>SUM(E4:E9)</f>
        <v>0.4</v>
      </c>
      <c r="F10" s="207" t="s">
        <v>17</v>
      </c>
      <c r="G10" s="51" t="s">
        <v>60</v>
      </c>
      <c r="H10" s="197">
        <f>SUM(H4:H9)</f>
        <v>0.6</v>
      </c>
      <c r="I10" s="214" t="s">
        <v>17</v>
      </c>
    </row>
    <row r="11" spans="1:9" ht="15.75" thickBot="1" x14ac:dyDescent="0.3"/>
    <row r="12" spans="1:9" ht="48" thickBot="1" x14ac:dyDescent="0.3">
      <c r="A12" s="20" t="s">
        <v>94</v>
      </c>
      <c r="B12" s="42" t="s">
        <v>47</v>
      </c>
      <c r="C12" s="220" t="s">
        <v>25</v>
      </c>
      <c r="D12" s="236" t="s">
        <v>54</v>
      </c>
      <c r="E12" s="4" t="s">
        <v>63</v>
      </c>
      <c r="F12" s="221" t="s">
        <v>55</v>
      </c>
      <c r="G12" s="199" t="s">
        <v>56</v>
      </c>
      <c r="H12" s="200" t="s">
        <v>57</v>
      </c>
      <c r="I12" s="44" t="s">
        <v>58</v>
      </c>
    </row>
    <row r="13" spans="1:9" ht="15.75" thickBot="1" x14ac:dyDescent="0.3">
      <c r="A13" s="56" t="s">
        <v>65</v>
      </c>
      <c r="B13" s="57" t="s">
        <v>67</v>
      </c>
      <c r="C13" s="65">
        <v>0.2</v>
      </c>
      <c r="D13" s="225">
        <v>0.89</v>
      </c>
      <c r="E13" s="225">
        <v>0.2</v>
      </c>
      <c r="F13" s="222" t="s">
        <v>15</v>
      </c>
      <c r="G13" s="230">
        <v>1</v>
      </c>
      <c r="H13" s="231">
        <v>0.2</v>
      </c>
      <c r="I13" s="48" t="s">
        <v>15</v>
      </c>
    </row>
    <row r="14" spans="1:9" ht="30.75" thickBot="1" x14ac:dyDescent="0.3">
      <c r="A14" s="58" t="s">
        <v>16</v>
      </c>
      <c r="B14" s="8" t="s">
        <v>68</v>
      </c>
      <c r="C14" s="66">
        <v>0.2</v>
      </c>
      <c r="D14" s="226">
        <v>0.53</v>
      </c>
      <c r="E14" s="226">
        <v>0</v>
      </c>
      <c r="F14" s="223" t="s">
        <v>17</v>
      </c>
      <c r="G14" s="201">
        <v>0.74</v>
      </c>
      <c r="H14" s="14">
        <v>0</v>
      </c>
      <c r="I14" s="50" t="s">
        <v>17</v>
      </c>
    </row>
    <row r="15" spans="1:9" ht="75.75" thickBot="1" x14ac:dyDescent="0.3">
      <c r="A15" s="59" t="s">
        <v>69</v>
      </c>
      <c r="B15" s="60" t="s">
        <v>77</v>
      </c>
      <c r="C15" s="66">
        <v>0.2</v>
      </c>
      <c r="D15" s="49">
        <v>0.33</v>
      </c>
      <c r="E15" s="227">
        <v>0</v>
      </c>
      <c r="F15" s="235" t="s">
        <v>17</v>
      </c>
      <c r="G15" s="14">
        <v>0.5</v>
      </c>
      <c r="H15" s="198">
        <v>0</v>
      </c>
      <c r="I15" s="50" t="s">
        <v>17</v>
      </c>
    </row>
    <row r="16" spans="1:9" ht="32.25" thickBot="1" x14ac:dyDescent="0.3">
      <c r="A16" s="61" t="s">
        <v>14</v>
      </c>
      <c r="B16" s="61" t="s">
        <v>38</v>
      </c>
      <c r="C16" s="66">
        <v>0.2</v>
      </c>
      <c r="D16" s="228">
        <v>0.41</v>
      </c>
      <c r="E16" s="229">
        <v>0.2</v>
      </c>
      <c r="F16" s="167" t="s">
        <v>15</v>
      </c>
      <c r="G16" s="232">
        <v>0.26</v>
      </c>
      <c r="H16" s="233">
        <v>0</v>
      </c>
      <c r="I16" s="50" t="s">
        <v>17</v>
      </c>
    </row>
    <row r="17" spans="1:9" ht="30.75" thickBot="1" x14ac:dyDescent="0.3">
      <c r="A17" s="55" t="s">
        <v>70</v>
      </c>
      <c r="B17" s="61" t="s">
        <v>78</v>
      </c>
      <c r="C17" s="67">
        <v>0.1</v>
      </c>
      <c r="D17" s="167" t="s">
        <v>72</v>
      </c>
      <c r="E17" s="234">
        <v>0.1</v>
      </c>
      <c r="F17" s="238" t="s">
        <v>15</v>
      </c>
      <c r="G17" s="48" t="s">
        <v>72</v>
      </c>
      <c r="H17" s="47">
        <v>0.1</v>
      </c>
      <c r="I17" s="48" t="s">
        <v>15</v>
      </c>
    </row>
    <row r="18" spans="1:9" ht="32.25" thickBot="1" x14ac:dyDescent="0.3">
      <c r="A18" s="62" t="s">
        <v>71</v>
      </c>
      <c r="B18" s="105" t="s">
        <v>75</v>
      </c>
      <c r="C18" s="66">
        <v>0.1</v>
      </c>
      <c r="D18" s="167" t="s">
        <v>72</v>
      </c>
      <c r="E18" s="46">
        <v>0.1</v>
      </c>
      <c r="F18" s="222" t="s">
        <v>15</v>
      </c>
      <c r="G18" s="48" t="s">
        <v>72</v>
      </c>
      <c r="H18" s="47">
        <v>0.1</v>
      </c>
      <c r="I18" s="48" t="s">
        <v>15</v>
      </c>
    </row>
    <row r="19" spans="1:9" ht="16.5" thickBot="1" x14ac:dyDescent="0.3">
      <c r="A19" s="63" t="s">
        <v>66</v>
      </c>
      <c r="B19" s="64" t="s">
        <v>20</v>
      </c>
      <c r="C19" s="77">
        <f>SUM(C13:C18)</f>
        <v>1</v>
      </c>
      <c r="D19" s="237" t="s">
        <v>61</v>
      </c>
      <c r="E19" s="52">
        <f>SUM(E13:E18)</f>
        <v>0.6</v>
      </c>
      <c r="F19" s="224" t="s">
        <v>17</v>
      </c>
      <c r="G19" s="53" t="s">
        <v>62</v>
      </c>
      <c r="H19" s="202">
        <f>SUM(H13:H18)</f>
        <v>0.4</v>
      </c>
      <c r="I19" s="5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Corozal PCPs 2023</vt:lpstr>
      <vt:lpstr>Belize City SS PCPs 2023</vt:lpstr>
      <vt:lpstr>Mercy PCP 2023</vt:lpstr>
      <vt:lpstr>Southern Region PCPs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Rodriguez</dc:creator>
  <cp:lastModifiedBy>Deysi Mendez</cp:lastModifiedBy>
  <dcterms:created xsi:type="dcterms:W3CDTF">2026-07-11T18:24:02Z</dcterms:created>
  <dcterms:modified xsi:type="dcterms:W3CDTF">2026-07-13T21:00:14Z</dcterms:modified>
</cp:coreProperties>
</file>