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zssb-my.sharepoint.com/personal/dmendez_socialsecurity_org_bz/Documents/Documents/"/>
    </mc:Choice>
  </mc:AlternateContent>
  <xr:revisionPtr revIDLastSave="0" documentId="8_{6C616F70-15DB-496B-8D6A-5C3C802D9315}" xr6:coauthVersionLast="47" xr6:coauthVersionMax="47" xr10:uidLastSave="{00000000-0000-0000-0000-000000000000}"/>
  <bookViews>
    <workbookView xWindow="-120" yWindow="-120" windowWidth="29040" windowHeight="15720" firstSheet="1" activeTab="4" xr2:uid="{1125F095-FFBF-45E0-85D4-DCD4669F0ABE}"/>
  </bookViews>
  <sheets>
    <sheet name="Corozal PCPs 2025" sheetId="2" r:id="rId1"/>
    <sheet name="Orange Walk PCPs 2025" sheetId="3" r:id="rId2"/>
    <sheet name="Belize City SS PCPs 2025" sheetId="1" r:id="rId3"/>
    <sheet name="Mercy PCP 2025" sheetId="4" r:id="rId4"/>
    <sheet name="Southern Region PCP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9" i="2" l="1"/>
  <c r="H18" i="5"/>
  <c r="E18" i="5"/>
  <c r="H9" i="5"/>
  <c r="E9" i="5"/>
  <c r="E9" i="4"/>
  <c r="K10" i="3"/>
  <c r="H10" i="3"/>
  <c r="E10" i="3"/>
  <c r="H10" i="2"/>
  <c r="H19" i="2"/>
  <c r="E19" i="2"/>
  <c r="E10" i="2"/>
  <c r="C10" i="2"/>
  <c r="E19" i="1"/>
  <c r="K10" i="1"/>
  <c r="H10" i="1"/>
  <c r="E10" i="1"/>
</calcChain>
</file>

<file path=xl/sharedStrings.xml><?xml version="1.0" encoding="utf-8"?>
<sst xmlns="http://schemas.openxmlformats.org/spreadsheetml/2006/main" count="301" uniqueCount="107">
  <si>
    <t>Target</t>
  </si>
  <si>
    <t>Weights Assigned</t>
  </si>
  <si>
    <t>Belize Family Life Association PCP Score</t>
  </si>
  <si>
    <t xml:space="preserve">Belize Family Life Association PCP Weighted Score </t>
  </si>
  <si>
    <t>Belize Family Life Association PCP Pass or Fail</t>
  </si>
  <si>
    <t>Belize Medical Associates SS PCP Score</t>
  </si>
  <si>
    <t xml:space="preserve">Belize Medical Associates SS  PCP Weighted Score </t>
  </si>
  <si>
    <t>Belize Medical Associates SS PCP  Pass or Fail</t>
  </si>
  <si>
    <t>Belize Integral Health Centre PCP Score</t>
  </si>
  <si>
    <t>Belize Integral Health Centre PCP Weighted Score</t>
  </si>
  <si>
    <t>Belize Integral Health Centre PCP  Pass or Fail</t>
  </si>
  <si>
    <t>Matron Roberts PCP Score</t>
  </si>
  <si>
    <t>Matron Roberts PCP Weighted Score</t>
  </si>
  <si>
    <t>Matron Roberts PCP Pass or Fail</t>
  </si>
  <si>
    <t>Prenatal Care: Early Booking</t>
  </si>
  <si>
    <t>Pass</t>
  </si>
  <si>
    <t>Patient Satisfaction Survey</t>
  </si>
  <si>
    <t>Fail</t>
  </si>
  <si>
    <t>Medical Audits of TELE RAWA Medical Records for Block 1 and at least one outcome indicator</t>
  </si>
  <si>
    <t>Cancer Screening -CERVICAL</t>
  </si>
  <si>
    <t>Cancer Screening-BREAST</t>
  </si>
  <si>
    <t>Cancer Screening-PROSTATE</t>
  </si>
  <si>
    <t>Pass 80%</t>
  </si>
  <si>
    <t>Overall Score</t>
  </si>
  <si>
    <t>BFLA</t>
  </si>
  <si>
    <t>BMA SS</t>
  </si>
  <si>
    <t>BHP</t>
  </si>
  <si>
    <t>MR</t>
  </si>
  <si>
    <t xml:space="preserve">Weights Assigned </t>
  </si>
  <si>
    <t xml:space="preserve">Corozal PCP Score </t>
  </si>
  <si>
    <t xml:space="preserve">Corozal PCP Weighted Score </t>
  </si>
  <si>
    <t>Corozal PCP Pass or Fail</t>
  </si>
  <si>
    <t xml:space="preserve">Presbyterian Medical Clinic PCP Score </t>
  </si>
  <si>
    <t>Presbyterian Medical Clinic  PCP Weighted  Score</t>
  </si>
  <si>
    <t>Presbyterian Medical Clinic PCP Pass or Fail</t>
  </si>
  <si>
    <t>Chunox PCP Score</t>
  </si>
  <si>
    <t xml:space="preserve">Chunox  PCP Weighted Score </t>
  </si>
  <si>
    <t>Chunox PCP  Pass or Fail</t>
  </si>
  <si>
    <t xml:space="preserve">San Narciso PCP Score </t>
  </si>
  <si>
    <t xml:space="preserve">San Narciso  PCP Weighted Score </t>
  </si>
  <si>
    <t>San Narciso  PCP Pass or Fail</t>
  </si>
  <si>
    <t>PRENATAL CARE: Early Booking</t>
  </si>
  <si>
    <t xml:space="preserve">40% of pregnant women with 1 prenatal care visits during the first trimester:  </t>
  </si>
  <si>
    <t>80% of Patient Satisfaction from PCP members</t>
  </si>
  <si>
    <t>85%  of Chronic Patients with at least #4 visits with complete documentation of Tele-Rawa medical records and at least one outcome indicator registered</t>
  </si>
  <si>
    <t>30% of women aged 25-29 years and 50-65 years who visited the clinic and had a Pap Smear done in the last two years.</t>
  </si>
  <si>
    <t>20% of women ages 40 - 74 years who obtained a mammogram during the last two years</t>
  </si>
  <si>
    <t xml:space="preserve">20% of males 40-70 years who have visited the clinic during contract period screened by PSA test </t>
  </si>
  <si>
    <t>Corozal PCP</t>
  </si>
  <si>
    <t>PMC PCP</t>
  </si>
  <si>
    <t>Chunox PCP</t>
  </si>
  <si>
    <t>San Narciso PCP</t>
  </si>
  <si>
    <t>Clinica Nueva Esperanza PCP Score</t>
  </si>
  <si>
    <t xml:space="preserve">Clinica Nueva Esperanza PCP Weighted Score </t>
  </si>
  <si>
    <t>Clinica Nueva Esperanza PCP Pass or Fail</t>
  </si>
  <si>
    <t xml:space="preserve">La Asuncion PCP Score </t>
  </si>
  <si>
    <t>La Asuncion PCP Pass or Fail</t>
  </si>
  <si>
    <t>Northern Medical Plaza PCP Score</t>
  </si>
  <si>
    <t>Northern Medical Plaza PCP Pass or Fail</t>
  </si>
  <si>
    <t>80% Patient Satisfaction from PCP members</t>
  </si>
  <si>
    <t xml:space="preserve"> 20% of males 40-70 years who have visited the clinic during contract period screened by PSA test </t>
  </si>
  <si>
    <t>CNE PCP</t>
  </si>
  <si>
    <t>LA PCP</t>
  </si>
  <si>
    <t>NMP PCP</t>
  </si>
  <si>
    <t>KPI Mercy 2025</t>
  </si>
  <si>
    <t xml:space="preserve">Target </t>
  </si>
  <si>
    <t>Mercy PCP Score</t>
  </si>
  <si>
    <t>Mercy PCP Weighted Score</t>
  </si>
  <si>
    <t>Mercy PCP Pass or Fail</t>
  </si>
  <si>
    <t>Cancer Screening: Prostate</t>
  </si>
  <si>
    <t xml:space="preserve">75% of Males 60-70 years who have visited the clinic for contract period screened by PSA test </t>
  </si>
  <si>
    <t>Cancer Screening: Breast</t>
  </si>
  <si>
    <r>
      <rPr>
        <b/>
        <sz val="12"/>
        <rFont val="Aptos Narrow"/>
        <family val="2"/>
        <scheme val="minor"/>
      </rPr>
      <t xml:space="preserve"> 20% </t>
    </r>
    <r>
      <rPr>
        <b/>
        <sz val="12"/>
        <color theme="1"/>
        <rFont val="Aptos Narrow"/>
        <family val="2"/>
        <scheme val="minor"/>
      </rPr>
      <t>of women ages 60 - 74 years who obtained a mammogram during the last two years</t>
    </r>
  </si>
  <si>
    <t>Home visits: Patients requiring out reach home visits seen at least 4 times for the year</t>
  </si>
  <si>
    <t>90% of patients requiring out reach home visits seen at least 4 times for the year</t>
  </si>
  <si>
    <t>MERCY PCP</t>
  </si>
  <si>
    <t xml:space="preserve">La Asuncion PCP Weighted Score </t>
  </si>
  <si>
    <t xml:space="preserve">Northern Medical Plaza PCP Weighted Score </t>
  </si>
  <si>
    <t>Targets</t>
  </si>
  <si>
    <t>Dangriga PCP  Score</t>
  </si>
  <si>
    <t>Dangriga PCP Weighted Score</t>
  </si>
  <si>
    <t>Dangriga PCP Pass or Fail</t>
  </si>
  <si>
    <t>Independence PCP Score</t>
  </si>
  <si>
    <t>Independence PCP Weighted Score</t>
  </si>
  <si>
    <t>Independence PCP Pass or Fail</t>
  </si>
  <si>
    <t>Punta Gorda PCP Score</t>
  </si>
  <si>
    <t>Punta Gorda PCP Pass or Fail</t>
  </si>
  <si>
    <t>San Antonio PCP Score</t>
  </si>
  <si>
    <t>San Antonio PCP Weighted Score</t>
  </si>
  <si>
    <t>San Antonio PCP Pass or Fail</t>
  </si>
  <si>
    <t xml:space="preserve">Fail </t>
  </si>
  <si>
    <t xml:space="preserve"> 30% of women aged 25-29 years and 50-65 years who visited the clinic and had a Pap Smear done in the last two years.</t>
  </si>
  <si>
    <t xml:space="preserve">Pass </t>
  </si>
  <si>
    <t xml:space="preserve">Dangriga </t>
  </si>
  <si>
    <t>Independence</t>
  </si>
  <si>
    <t>Punta Gorda</t>
  </si>
  <si>
    <t>San Antonio</t>
  </si>
  <si>
    <t>Punta Gorda PCP Weighted Score</t>
  </si>
  <si>
    <t xml:space="preserve">60% of pregnant women with 1 prenatal care visits during the first trimester:  </t>
  </si>
  <si>
    <t xml:space="preserve">20% of males 50-70 years who have visited the clinic during contract period screened by PSA test </t>
  </si>
  <si>
    <t>Key Performance Indicators 2025                               Corozal District -MOHW Facilities</t>
  </si>
  <si>
    <t>Key Performance Indicators 2025                                     Presbyterian Medical Clinic and Chunox PCPs of the Corozal District</t>
  </si>
  <si>
    <t>Key Performance Indicators 2025                           Orange Walk  District</t>
  </si>
  <si>
    <t>Key Performance Indicators 2025                    Matron Roberts- MOHW PCP of Belize City</t>
  </si>
  <si>
    <t>Key Performance Indicators 2025      Belize City PCPs</t>
  </si>
  <si>
    <t>KPIs 2025                                                                 MOHW PCPs of the Toledo District</t>
  </si>
  <si>
    <t>KPIs 2025                                                                                         MOHW PCPs of the Stann Creek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</si>
</sst>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theme="1"/>
      <name val="Aptos Narrow"/>
      <family val="2"/>
      <scheme val="minor"/>
    </font>
    <font>
      <sz val="12"/>
      <color rgb="FF000000"/>
      <name val="Calibri"/>
      <family val="2"/>
    </font>
    <font>
      <sz val="12"/>
      <color rgb="FFFF0000"/>
      <name val="Aptos Narrow"/>
      <family val="2"/>
      <scheme val="minor"/>
    </font>
    <font>
      <sz val="12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2"/>
      <color rgb="FF000000"/>
      <name val="Aptos Narrow"/>
      <family val="2"/>
      <scheme val="minor"/>
    </font>
    <font>
      <b/>
      <sz val="1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E6F5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0">
    <xf numFmtId="0" fontId="0" fillId="0" borderId="0" xfId="0"/>
    <xf numFmtId="0" fontId="4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wrapText="1"/>
    </xf>
    <xf numFmtId="0" fontId="4" fillId="6" borderId="4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3" fillId="7" borderId="3" xfId="0" applyFont="1" applyFill="1" applyBorder="1" applyAlignment="1">
      <alignment horizontal="left" vertical="top" wrapText="1"/>
    </xf>
    <xf numFmtId="9" fontId="5" fillId="0" borderId="6" xfId="0" applyNumberFormat="1" applyFont="1" applyBorder="1" applyAlignment="1">
      <alignment horizontal="center" vertical="top" wrapText="1"/>
    </xf>
    <xf numFmtId="9" fontId="0" fillId="3" borderId="1" xfId="1" applyFont="1" applyFill="1" applyBorder="1" applyAlignment="1">
      <alignment horizontal="center" vertical="center"/>
    </xf>
    <xf numFmtId="9" fontId="5" fillId="3" borderId="1" xfId="0" applyNumberFormat="1" applyFont="1" applyFill="1" applyBorder="1" applyAlignment="1">
      <alignment horizontal="center" vertical="center" wrapText="1"/>
    </xf>
    <xf numFmtId="9" fontId="5" fillId="3" borderId="2" xfId="0" applyNumberFormat="1" applyFont="1" applyFill="1" applyBorder="1" applyAlignment="1">
      <alignment horizontal="center" vertical="center" wrapText="1"/>
    </xf>
    <xf numFmtId="9" fontId="0" fillId="4" borderId="1" xfId="1" applyFont="1" applyFill="1" applyBorder="1" applyAlignment="1">
      <alignment horizontal="center" vertical="center"/>
    </xf>
    <xf numFmtId="9" fontId="5" fillId="4" borderId="1" xfId="0" applyNumberFormat="1" applyFont="1" applyFill="1" applyBorder="1" applyAlignment="1">
      <alignment horizontal="center" vertical="center" wrapText="1"/>
    </xf>
    <xf numFmtId="9" fontId="0" fillId="5" borderId="1" xfId="1" applyFont="1" applyFill="1" applyBorder="1" applyAlignment="1">
      <alignment horizontal="center" vertical="center"/>
    </xf>
    <xf numFmtId="9" fontId="5" fillId="5" borderId="1" xfId="0" applyNumberFormat="1" applyFont="1" applyFill="1" applyBorder="1" applyAlignment="1">
      <alignment horizontal="center" vertical="center" wrapText="1"/>
    </xf>
    <xf numFmtId="9" fontId="0" fillId="6" borderId="4" xfId="1" applyFont="1" applyFill="1" applyBorder="1" applyAlignment="1">
      <alignment horizontal="center" vertical="center"/>
    </xf>
    <xf numFmtId="9" fontId="5" fillId="6" borderId="1" xfId="0" applyNumberFormat="1" applyFont="1" applyFill="1" applyBorder="1" applyAlignment="1">
      <alignment horizontal="center" vertical="center" wrapText="1"/>
    </xf>
    <xf numFmtId="9" fontId="5" fillId="6" borderId="4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top" wrapText="1"/>
    </xf>
    <xf numFmtId="9" fontId="2" fillId="4" borderId="1" xfId="1" applyFont="1" applyFill="1" applyBorder="1" applyAlignment="1">
      <alignment horizontal="center" vertical="center"/>
    </xf>
    <xf numFmtId="9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9" fontId="2" fillId="6" borderId="4" xfId="1" applyFont="1" applyFill="1" applyBorder="1" applyAlignment="1">
      <alignment horizontal="center" vertical="center"/>
    </xf>
    <xf numFmtId="9" fontId="2" fillId="6" borderId="1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top" wrapText="1"/>
    </xf>
    <xf numFmtId="9" fontId="2" fillId="3" borderId="7" xfId="1" applyFont="1" applyFill="1" applyBorder="1" applyAlignment="1">
      <alignment horizontal="center" vertical="center"/>
    </xf>
    <xf numFmtId="9" fontId="2" fillId="3" borderId="8" xfId="0" applyNumberFormat="1" applyFont="1" applyFill="1" applyBorder="1" applyAlignment="1">
      <alignment horizontal="center" vertical="center"/>
    </xf>
    <xf numFmtId="9" fontId="2" fillId="4" borderId="7" xfId="1" applyFont="1" applyFill="1" applyBorder="1" applyAlignment="1">
      <alignment horizontal="center" vertical="center"/>
    </xf>
    <xf numFmtId="9" fontId="2" fillId="4" borderId="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9" fontId="2" fillId="5" borderId="7" xfId="1" applyFont="1" applyFill="1" applyBorder="1" applyAlignment="1">
      <alignment horizontal="center" vertical="center"/>
    </xf>
    <xf numFmtId="9" fontId="2" fillId="5" borderId="8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9" fontId="2" fillId="6" borderId="9" xfId="1" applyFont="1" applyFill="1" applyBorder="1" applyAlignment="1">
      <alignment horizontal="center" vertical="center"/>
    </xf>
    <xf numFmtId="9" fontId="2" fillId="6" borderId="8" xfId="0" applyNumberFormat="1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top"/>
    </xf>
    <xf numFmtId="9" fontId="7" fillId="0" borderId="3" xfId="0" applyNumberFormat="1" applyFont="1" applyBorder="1" applyAlignment="1">
      <alignment horizontal="center" vertical="top" wrapText="1"/>
    </xf>
    <xf numFmtId="9" fontId="7" fillId="3" borderId="3" xfId="0" applyNumberFormat="1" applyFont="1" applyFill="1" applyBorder="1" applyAlignment="1">
      <alignment horizontal="center" vertical="center" wrapText="1"/>
    </xf>
    <xf numFmtId="9" fontId="7" fillId="4" borderId="3" xfId="0" applyNumberFormat="1" applyFont="1" applyFill="1" applyBorder="1" applyAlignment="1">
      <alignment horizontal="center" vertical="center" wrapText="1"/>
    </xf>
    <xf numFmtId="9" fontId="7" fillId="5" borderId="3" xfId="0" applyNumberFormat="1" applyFont="1" applyFill="1" applyBorder="1" applyAlignment="1">
      <alignment horizontal="center" vertical="center" wrapText="1"/>
    </xf>
    <xf numFmtId="9" fontId="7" fillId="6" borderId="3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top"/>
    </xf>
    <xf numFmtId="9" fontId="0" fillId="3" borderId="8" xfId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9" fontId="0" fillId="4" borderId="8" xfId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9" fontId="0" fillId="5" borderId="8" xfId="1" applyFont="1" applyFill="1" applyBorder="1" applyAlignment="1">
      <alignment horizontal="center" vertical="center"/>
    </xf>
    <xf numFmtId="164" fontId="7" fillId="5" borderId="3" xfId="0" applyNumberFormat="1" applyFont="1" applyFill="1" applyBorder="1" applyAlignment="1">
      <alignment horizontal="center" vertical="center"/>
    </xf>
    <xf numFmtId="9" fontId="0" fillId="6" borderId="10" xfId="1" applyFont="1" applyFill="1" applyBorder="1" applyAlignment="1">
      <alignment horizontal="center" vertical="center"/>
    </xf>
    <xf numFmtId="164" fontId="7" fillId="6" borderId="3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164" fontId="7" fillId="0" borderId="1" xfId="0" applyNumberFormat="1" applyFont="1" applyBorder="1" applyAlignment="1">
      <alignment horizontal="center" vertical="top"/>
    </xf>
    <xf numFmtId="164" fontId="7" fillId="3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9" fontId="3" fillId="0" borderId="1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9" fontId="8" fillId="3" borderId="7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9" fontId="8" fillId="4" borderId="7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9" fontId="8" fillId="8" borderId="7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9" fontId="8" fillId="6" borderId="1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4" fillId="9" borderId="1" xfId="0" applyFont="1" applyFill="1" applyBorder="1" applyAlignment="1">
      <alignment horizontal="left" vertical="top" wrapText="1"/>
    </xf>
    <xf numFmtId="0" fontId="4" fillId="9" borderId="6" xfId="0" applyFont="1" applyFill="1" applyBorder="1" applyAlignment="1">
      <alignment horizontal="left" vertical="top" wrapText="1"/>
    </xf>
    <xf numFmtId="0" fontId="4" fillId="8" borderId="1" xfId="0" applyFont="1" applyFill="1" applyBorder="1" applyAlignment="1">
      <alignment horizontal="left" vertical="top" wrapText="1"/>
    </xf>
    <xf numFmtId="0" fontId="4" fillId="7" borderId="12" xfId="0" applyFont="1" applyFill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9" fontId="10" fillId="0" borderId="8" xfId="0" applyNumberFormat="1" applyFont="1" applyBorder="1" applyAlignment="1">
      <alignment horizontal="center" vertical="top" wrapText="1"/>
    </xf>
    <xf numFmtId="9" fontId="11" fillId="3" borderId="12" xfId="1" applyFont="1" applyFill="1" applyBorder="1" applyAlignment="1">
      <alignment horizontal="center" vertical="top"/>
    </xf>
    <xf numFmtId="9" fontId="12" fillId="10" borderId="12" xfId="0" applyNumberFormat="1" applyFont="1" applyFill="1" applyBorder="1" applyAlignment="1">
      <alignment horizontal="center" vertical="top" wrapText="1"/>
    </xf>
    <xf numFmtId="9" fontId="12" fillId="10" borderId="1" xfId="0" applyNumberFormat="1" applyFont="1" applyFill="1" applyBorder="1" applyAlignment="1">
      <alignment horizontal="center" vertical="top" wrapText="1"/>
    </xf>
    <xf numFmtId="9" fontId="11" fillId="4" borderId="10" xfId="1" applyFont="1" applyFill="1" applyBorder="1" applyAlignment="1">
      <alignment horizontal="center" vertical="top"/>
    </xf>
    <xf numFmtId="9" fontId="12" fillId="11" borderId="12" xfId="0" applyNumberFormat="1" applyFont="1" applyFill="1" applyBorder="1" applyAlignment="1">
      <alignment horizontal="center" vertical="top" wrapText="1"/>
    </xf>
    <xf numFmtId="9" fontId="11" fillId="9" borderId="8" xfId="1" applyFont="1" applyFill="1" applyBorder="1" applyAlignment="1">
      <alignment horizontal="center" vertical="top"/>
    </xf>
    <xf numFmtId="9" fontId="12" fillId="12" borderId="12" xfId="0" applyNumberFormat="1" applyFont="1" applyFill="1" applyBorder="1" applyAlignment="1">
      <alignment horizontal="center" vertical="top" wrapText="1"/>
    </xf>
    <xf numFmtId="9" fontId="11" fillId="8" borderId="8" xfId="1" applyFont="1" applyFill="1" applyBorder="1" applyAlignment="1">
      <alignment horizontal="center" vertical="top"/>
    </xf>
    <xf numFmtId="9" fontId="12" fillId="13" borderId="3" xfId="0" applyNumberFormat="1" applyFont="1" applyFill="1" applyBorder="1" applyAlignment="1">
      <alignment horizontal="center" vertical="top" wrapText="1"/>
    </xf>
    <xf numFmtId="0" fontId="0" fillId="8" borderId="8" xfId="0" applyFill="1" applyBorder="1" applyAlignment="1">
      <alignment horizontal="center" vertical="top"/>
    </xf>
    <xf numFmtId="0" fontId="4" fillId="7" borderId="6" xfId="0" applyFont="1" applyFill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9" fontId="10" fillId="0" borderId="1" xfId="0" applyNumberFormat="1" applyFont="1" applyBorder="1" applyAlignment="1">
      <alignment horizontal="center" vertical="top" wrapText="1"/>
    </xf>
    <xf numFmtId="9" fontId="11" fillId="3" borderId="6" xfId="1" applyFont="1" applyFill="1" applyBorder="1" applyAlignment="1">
      <alignment horizontal="center" vertical="top"/>
    </xf>
    <xf numFmtId="9" fontId="12" fillId="3" borderId="6" xfId="0" applyNumberFormat="1" applyFont="1" applyFill="1" applyBorder="1" applyAlignment="1">
      <alignment horizontal="center" vertical="top" wrapText="1"/>
    </xf>
    <xf numFmtId="9" fontId="12" fillId="10" borderId="8" xfId="0" applyNumberFormat="1" applyFont="1" applyFill="1" applyBorder="1" applyAlignment="1">
      <alignment horizontal="center" vertical="top" wrapText="1"/>
    </xf>
    <xf numFmtId="9" fontId="11" fillId="4" borderId="4" xfId="1" applyFont="1" applyFill="1" applyBorder="1" applyAlignment="1">
      <alignment horizontal="center" vertical="top"/>
    </xf>
    <xf numFmtId="9" fontId="12" fillId="4" borderId="6" xfId="0" applyNumberFormat="1" applyFont="1" applyFill="1" applyBorder="1" applyAlignment="1">
      <alignment horizontal="center" vertical="top" wrapText="1"/>
    </xf>
    <xf numFmtId="9" fontId="11" fillId="9" borderId="1" xfId="1" applyFont="1" applyFill="1" applyBorder="1" applyAlignment="1">
      <alignment horizontal="center" vertical="top"/>
    </xf>
    <xf numFmtId="9" fontId="12" fillId="9" borderId="6" xfId="0" applyNumberFormat="1" applyFont="1" applyFill="1" applyBorder="1" applyAlignment="1">
      <alignment horizontal="center" vertical="top" wrapText="1"/>
    </xf>
    <xf numFmtId="9" fontId="11" fillId="8" borderId="1" xfId="1" applyFont="1" applyFill="1" applyBorder="1" applyAlignment="1">
      <alignment horizontal="center" vertical="top"/>
    </xf>
    <xf numFmtId="9" fontId="12" fillId="8" borderId="1" xfId="0" applyNumberFormat="1" applyFont="1" applyFill="1" applyBorder="1" applyAlignment="1">
      <alignment horizontal="center" vertical="top" wrapText="1"/>
    </xf>
    <xf numFmtId="0" fontId="0" fillId="8" borderId="1" xfId="0" applyFill="1" applyBorder="1" applyAlignment="1">
      <alignment horizontal="center" vertical="top"/>
    </xf>
    <xf numFmtId="0" fontId="4" fillId="7" borderId="12" xfId="0" applyFont="1" applyFill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9" fontId="13" fillId="3" borderId="12" xfId="1" applyFont="1" applyFill="1" applyBorder="1" applyAlignment="1">
      <alignment horizontal="center" vertical="top"/>
    </xf>
    <xf numFmtId="9" fontId="14" fillId="3" borderId="12" xfId="0" applyNumberFormat="1" applyFont="1" applyFill="1" applyBorder="1" applyAlignment="1">
      <alignment horizontal="center" vertical="top" wrapText="1"/>
    </xf>
    <xf numFmtId="9" fontId="14" fillId="3" borderId="1" xfId="0" applyNumberFormat="1" applyFont="1" applyFill="1" applyBorder="1" applyAlignment="1">
      <alignment horizontal="center" vertical="top" wrapText="1"/>
    </xf>
    <xf numFmtId="9" fontId="11" fillId="4" borderId="8" xfId="1" applyFont="1" applyFill="1" applyBorder="1" applyAlignment="1">
      <alignment horizontal="center" vertical="top"/>
    </xf>
    <xf numFmtId="9" fontId="11" fillId="4" borderId="0" xfId="1" applyFont="1" applyFill="1" applyBorder="1" applyAlignment="1">
      <alignment horizontal="center" vertical="top"/>
    </xf>
    <xf numFmtId="9" fontId="13" fillId="9" borderId="1" xfId="1" applyFont="1" applyFill="1" applyBorder="1" applyAlignment="1">
      <alignment horizontal="center" vertical="top"/>
    </xf>
    <xf numFmtId="9" fontId="14" fillId="9" borderId="12" xfId="0" applyNumberFormat="1" applyFont="1" applyFill="1" applyBorder="1" applyAlignment="1">
      <alignment horizontal="center" vertical="top" wrapText="1"/>
    </xf>
    <xf numFmtId="9" fontId="13" fillId="8" borderId="8" xfId="1" applyFont="1" applyFill="1" applyBorder="1" applyAlignment="1">
      <alignment horizontal="center" vertical="top"/>
    </xf>
    <xf numFmtId="9" fontId="14" fillId="8" borderId="7" xfId="0" applyNumberFormat="1" applyFont="1" applyFill="1" applyBorder="1" applyAlignment="1">
      <alignment horizontal="center" vertical="top" wrapText="1"/>
    </xf>
    <xf numFmtId="0" fontId="2" fillId="8" borderId="8" xfId="0" applyFont="1" applyFill="1" applyBorder="1" applyAlignment="1">
      <alignment horizontal="center" vertical="top"/>
    </xf>
    <xf numFmtId="0" fontId="9" fillId="0" borderId="13" xfId="0" applyFont="1" applyBorder="1" applyAlignment="1">
      <alignment vertical="top"/>
    </xf>
    <xf numFmtId="0" fontId="9" fillId="0" borderId="13" xfId="0" applyFont="1" applyBorder="1" applyAlignment="1">
      <alignment vertical="top" wrapText="1"/>
    </xf>
    <xf numFmtId="9" fontId="9" fillId="0" borderId="1" xfId="0" applyNumberFormat="1" applyFont="1" applyBorder="1" applyAlignment="1">
      <alignment horizontal="center" vertical="top" wrapText="1"/>
    </xf>
    <xf numFmtId="9" fontId="11" fillId="3" borderId="13" xfId="0" applyNumberFormat="1" applyFont="1" applyFill="1" applyBorder="1" applyAlignment="1">
      <alignment horizontal="center" vertical="top" wrapText="1"/>
    </xf>
    <xf numFmtId="9" fontId="11" fillId="4" borderId="1" xfId="0" applyNumberFormat="1" applyFont="1" applyFill="1" applyBorder="1" applyAlignment="1">
      <alignment horizontal="center" vertical="top" wrapText="1"/>
    </xf>
    <xf numFmtId="9" fontId="11" fillId="9" borderId="1" xfId="0" applyNumberFormat="1" applyFont="1" applyFill="1" applyBorder="1" applyAlignment="1">
      <alignment horizontal="center" vertical="top" wrapText="1"/>
    </xf>
    <xf numFmtId="9" fontId="4" fillId="9" borderId="1" xfId="0" applyNumberFormat="1" applyFont="1" applyFill="1" applyBorder="1" applyAlignment="1">
      <alignment horizontal="center" vertical="top" wrapText="1"/>
    </xf>
    <xf numFmtId="9" fontId="11" fillId="8" borderId="1" xfId="0" applyNumberFormat="1" applyFont="1" applyFill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/>
    </xf>
    <xf numFmtId="164" fontId="11" fillId="3" borderId="6" xfId="0" applyNumberFormat="1" applyFont="1" applyFill="1" applyBorder="1" applyAlignment="1">
      <alignment horizontal="center" vertical="top" wrapText="1"/>
    </xf>
    <xf numFmtId="164" fontId="11" fillId="4" borderId="1" xfId="0" applyNumberFormat="1" applyFont="1" applyFill="1" applyBorder="1" applyAlignment="1">
      <alignment horizontal="center" vertical="top" wrapText="1"/>
    </xf>
    <xf numFmtId="9" fontId="11" fillId="9" borderId="0" xfId="1" applyFont="1" applyFill="1" applyBorder="1" applyAlignment="1">
      <alignment horizontal="center" vertical="top"/>
    </xf>
    <xf numFmtId="164" fontId="11" fillId="9" borderId="1" xfId="0" applyNumberFormat="1" applyFont="1" applyFill="1" applyBorder="1" applyAlignment="1">
      <alignment horizontal="center" vertical="top" wrapText="1"/>
    </xf>
    <xf numFmtId="164" fontId="11" fillId="9" borderId="8" xfId="0" applyNumberFormat="1" applyFont="1" applyFill="1" applyBorder="1" applyAlignment="1">
      <alignment horizontal="center" vertical="top" wrapText="1"/>
    </xf>
    <xf numFmtId="164" fontId="11" fillId="8" borderId="1" xfId="0" applyNumberFormat="1" applyFont="1" applyFill="1" applyBorder="1" applyAlignment="1">
      <alignment horizontal="center" vertical="top" wrapText="1"/>
    </xf>
    <xf numFmtId="0" fontId="9" fillId="0" borderId="6" xfId="0" applyFont="1" applyBorder="1" applyAlignment="1">
      <alignment vertical="top"/>
    </xf>
    <xf numFmtId="164" fontId="9" fillId="0" borderId="15" xfId="0" applyNumberFormat="1" applyFont="1" applyBorder="1" applyAlignment="1">
      <alignment horizontal="center" vertical="top"/>
    </xf>
    <xf numFmtId="9" fontId="11" fillId="9" borderId="2" xfId="1" applyFont="1" applyFill="1" applyBorder="1" applyAlignment="1">
      <alignment horizontal="center" vertical="top"/>
    </xf>
    <xf numFmtId="0" fontId="0" fillId="8" borderId="7" xfId="0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9" fontId="4" fillId="0" borderId="6" xfId="0" applyNumberFormat="1" applyFont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9" fontId="8" fillId="3" borderId="6" xfId="0" applyNumberFormat="1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9" fontId="4" fillId="4" borderId="1" xfId="0" applyNumberFormat="1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top" wrapText="1"/>
    </xf>
    <xf numFmtId="9" fontId="8" fillId="9" borderId="2" xfId="0" applyNumberFormat="1" applyFont="1" applyFill="1" applyBorder="1" applyAlignment="1">
      <alignment horizontal="center" vertical="top"/>
    </xf>
    <xf numFmtId="0" fontId="8" fillId="9" borderId="1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horizontal="center" vertical="top" wrapText="1"/>
    </xf>
    <xf numFmtId="9" fontId="8" fillId="8" borderId="1" xfId="0" applyNumberFormat="1" applyFont="1" applyFill="1" applyBorder="1" applyAlignment="1">
      <alignment horizontal="center" vertical="top"/>
    </xf>
    <xf numFmtId="0" fontId="8" fillId="8" borderId="4" xfId="0" applyFont="1" applyFill="1" applyBorder="1" applyAlignment="1">
      <alignment horizontal="center" vertical="top"/>
    </xf>
    <xf numFmtId="0" fontId="4" fillId="14" borderId="6" xfId="0" applyFont="1" applyFill="1" applyBorder="1" applyAlignment="1">
      <alignment horizontal="left" vertical="top" wrapText="1"/>
    </xf>
    <xf numFmtId="0" fontId="4" fillId="14" borderId="1" xfId="0" applyFont="1" applyFill="1" applyBorder="1" applyAlignment="1">
      <alignment horizontal="left" vertical="top" wrapText="1"/>
    </xf>
    <xf numFmtId="0" fontId="4" fillId="8" borderId="4" xfId="0" applyFont="1" applyFill="1" applyBorder="1" applyAlignment="1">
      <alignment horizontal="left" vertical="top" wrapText="1"/>
    </xf>
    <xf numFmtId="0" fontId="3" fillId="7" borderId="12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9" fontId="15" fillId="0" borderId="16" xfId="0" applyNumberFormat="1" applyFont="1" applyBorder="1" applyAlignment="1">
      <alignment horizontal="center" vertical="top" wrapText="1"/>
    </xf>
    <xf numFmtId="9" fontId="1" fillId="14" borderId="6" xfId="1" applyFont="1" applyFill="1" applyBorder="1" applyAlignment="1">
      <alignment horizontal="center" vertical="top"/>
    </xf>
    <xf numFmtId="9" fontId="5" fillId="14" borderId="6" xfId="0" applyNumberFormat="1" applyFont="1" applyFill="1" applyBorder="1" applyAlignment="1">
      <alignment horizontal="center" vertical="top" wrapText="1"/>
    </xf>
    <xf numFmtId="0" fontId="0" fillId="14" borderId="1" xfId="0" applyFill="1" applyBorder="1" applyAlignment="1">
      <alignment horizontal="center" vertical="top"/>
    </xf>
    <xf numFmtId="9" fontId="1" fillId="4" borderId="1" xfId="1" applyFont="1" applyFill="1" applyBorder="1" applyAlignment="1">
      <alignment horizontal="center" vertical="top"/>
    </xf>
    <xf numFmtId="9" fontId="5" fillId="4" borderId="7" xfId="0" applyNumberFormat="1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/>
    </xf>
    <xf numFmtId="9" fontId="1" fillId="8" borderId="1" xfId="1" applyFont="1" applyFill="1" applyBorder="1" applyAlignment="1">
      <alignment horizontal="center" vertical="top"/>
    </xf>
    <xf numFmtId="9" fontId="5" fillId="8" borderId="7" xfId="0" applyNumberFormat="1" applyFont="1" applyFill="1" applyBorder="1" applyAlignment="1">
      <alignment horizontal="center" vertical="top" wrapText="1"/>
    </xf>
    <xf numFmtId="0" fontId="0" fillId="8" borderId="4" xfId="0" applyFill="1" applyBorder="1" applyAlignment="1">
      <alignment horizontal="center" vertical="top"/>
    </xf>
    <xf numFmtId="0" fontId="3" fillId="7" borderId="6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9" fontId="15" fillId="0" borderId="6" xfId="0" applyNumberFormat="1" applyFont="1" applyBorder="1" applyAlignment="1">
      <alignment horizontal="center" vertical="top" wrapText="1"/>
    </xf>
    <xf numFmtId="9" fontId="1" fillId="4" borderId="8" xfId="1" applyFont="1" applyFill="1" applyBorder="1" applyAlignment="1">
      <alignment horizontal="center" vertical="top"/>
    </xf>
    <xf numFmtId="9" fontId="5" fillId="4" borderId="1" xfId="0" applyNumberFormat="1" applyFont="1" applyFill="1" applyBorder="1" applyAlignment="1">
      <alignment horizontal="center" vertical="top" wrapText="1"/>
    </xf>
    <xf numFmtId="9" fontId="1" fillId="8" borderId="8" xfId="1" applyFont="1" applyFill="1" applyBorder="1" applyAlignment="1">
      <alignment horizontal="center" vertical="top"/>
    </xf>
    <xf numFmtId="9" fontId="5" fillId="8" borderId="1" xfId="0" applyNumberFormat="1" applyFont="1" applyFill="1" applyBorder="1" applyAlignment="1">
      <alignment horizontal="center" vertical="top" wrapText="1"/>
    </xf>
    <xf numFmtId="0" fontId="3" fillId="7" borderId="12" xfId="0" applyFont="1" applyFill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9" fontId="15" fillId="0" borderId="1" xfId="0" applyNumberFormat="1" applyFont="1" applyBorder="1" applyAlignment="1">
      <alignment horizontal="center" vertical="top" wrapText="1"/>
    </xf>
    <xf numFmtId="9" fontId="2" fillId="14" borderId="12" xfId="1" applyFont="1" applyFill="1" applyBorder="1" applyAlignment="1">
      <alignment horizontal="center" vertical="top"/>
    </xf>
    <xf numFmtId="9" fontId="16" fillId="14" borderId="6" xfId="0" applyNumberFormat="1" applyFont="1" applyFill="1" applyBorder="1" applyAlignment="1">
      <alignment horizontal="center" vertical="top" wrapText="1"/>
    </xf>
    <xf numFmtId="0" fontId="2" fillId="14" borderId="1" xfId="0" applyFont="1" applyFill="1" applyBorder="1" applyAlignment="1">
      <alignment horizontal="center" vertical="top"/>
    </xf>
    <xf numFmtId="9" fontId="2" fillId="4" borderId="1" xfId="1" applyFont="1" applyFill="1" applyBorder="1" applyAlignment="1">
      <alignment horizontal="center" vertical="top"/>
    </xf>
    <xf numFmtId="9" fontId="16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9" fontId="2" fillId="8" borderId="1" xfId="1" applyFont="1" applyFill="1" applyBorder="1" applyAlignment="1">
      <alignment horizontal="center" vertical="top"/>
    </xf>
    <xf numFmtId="9" fontId="16" fillId="8" borderId="1" xfId="0" applyNumberFormat="1" applyFont="1" applyFill="1" applyBorder="1" applyAlignment="1">
      <alignment horizontal="center" vertical="top" wrapText="1"/>
    </xf>
    <xf numFmtId="0" fontId="2" fillId="8" borderId="4" xfId="0" applyFont="1" applyFill="1" applyBorder="1" applyAlignment="1">
      <alignment horizontal="center" vertical="top"/>
    </xf>
    <xf numFmtId="0" fontId="6" fillId="0" borderId="13" xfId="0" applyFont="1" applyBorder="1" applyAlignment="1">
      <alignment vertical="top"/>
    </xf>
    <xf numFmtId="0" fontId="6" fillId="0" borderId="3" xfId="0" applyFont="1" applyBorder="1" applyAlignment="1">
      <alignment vertical="top" wrapText="1"/>
    </xf>
    <xf numFmtId="9" fontId="6" fillId="0" borderId="3" xfId="0" applyNumberFormat="1" applyFont="1" applyBorder="1" applyAlignment="1">
      <alignment horizontal="center" vertical="top" wrapText="1"/>
    </xf>
    <xf numFmtId="9" fontId="1" fillId="14" borderId="13" xfId="1" applyFont="1" applyFill="1" applyBorder="1" applyAlignment="1">
      <alignment horizontal="center" vertical="top"/>
    </xf>
    <xf numFmtId="9" fontId="7" fillId="14" borderId="13" xfId="0" applyNumberFormat="1" applyFont="1" applyFill="1" applyBorder="1" applyAlignment="1">
      <alignment horizontal="center" vertical="top" wrapText="1"/>
    </xf>
    <xf numFmtId="9" fontId="7" fillId="4" borderId="3" xfId="0" applyNumberFormat="1" applyFont="1" applyFill="1" applyBorder="1" applyAlignment="1">
      <alignment horizontal="center" vertical="top" wrapText="1"/>
    </xf>
    <xf numFmtId="9" fontId="7" fillId="8" borderId="3" xfId="0" applyNumberFormat="1" applyFont="1" applyFill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 vertical="top"/>
    </xf>
    <xf numFmtId="9" fontId="2" fillId="14" borderId="6" xfId="1" applyFont="1" applyFill="1" applyBorder="1" applyAlignment="1">
      <alignment horizontal="center" vertical="top"/>
    </xf>
    <xf numFmtId="9" fontId="2" fillId="14" borderId="6" xfId="0" applyNumberFormat="1" applyFont="1" applyFill="1" applyBorder="1" applyAlignment="1">
      <alignment horizontal="center" vertical="top"/>
    </xf>
    <xf numFmtId="164" fontId="2" fillId="4" borderId="3" xfId="0" applyNumberFormat="1" applyFont="1" applyFill="1" applyBorder="1" applyAlignment="1">
      <alignment horizontal="center" vertical="top"/>
    </xf>
    <xf numFmtId="164" fontId="7" fillId="8" borderId="1" xfId="0" applyNumberFormat="1" applyFont="1" applyFill="1" applyBorder="1" applyAlignment="1">
      <alignment horizontal="center" vertical="top"/>
    </xf>
    <xf numFmtId="0" fontId="6" fillId="0" borderId="6" xfId="0" applyFont="1" applyBorder="1" applyAlignment="1">
      <alignment vertical="top"/>
    </xf>
    <xf numFmtId="164" fontId="6" fillId="0" borderId="1" xfId="0" applyNumberFormat="1" applyFont="1" applyBorder="1" applyAlignment="1">
      <alignment horizontal="center" vertical="top"/>
    </xf>
    <xf numFmtId="9" fontId="1" fillId="14" borderId="16" xfId="1" applyFont="1" applyFill="1" applyBorder="1" applyAlignment="1">
      <alignment horizontal="center" vertical="top"/>
    </xf>
    <xf numFmtId="164" fontId="7" fillId="14" borderId="6" xfId="0" applyNumberFormat="1" applyFont="1" applyFill="1" applyBorder="1" applyAlignment="1">
      <alignment horizontal="center" vertical="top"/>
    </xf>
    <xf numFmtId="9" fontId="1" fillId="4" borderId="7" xfId="1" applyFont="1" applyFill="1" applyBorder="1" applyAlignment="1">
      <alignment horizontal="center" vertical="top"/>
    </xf>
    <xf numFmtId="164" fontId="7" fillId="4" borderId="1" xfId="0" applyNumberFormat="1" applyFont="1" applyFill="1" applyBorder="1" applyAlignment="1">
      <alignment horizontal="center" vertical="top"/>
    </xf>
    <xf numFmtId="9" fontId="1" fillId="8" borderId="7" xfId="1" applyFont="1" applyFill="1" applyBorder="1" applyAlignment="1">
      <alignment horizontal="center" vertical="top"/>
    </xf>
    <xf numFmtId="9" fontId="4" fillId="0" borderId="1" xfId="0" applyNumberFormat="1" applyFont="1" applyBorder="1" applyAlignment="1">
      <alignment horizontal="center" vertical="top"/>
    </xf>
    <xf numFmtId="9" fontId="8" fillId="3" borderId="1" xfId="0" applyNumberFormat="1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center" vertical="top"/>
    </xf>
    <xf numFmtId="9" fontId="8" fillId="4" borderId="1" xfId="0" applyNumberFormat="1" applyFont="1" applyFill="1" applyBorder="1" applyAlignment="1">
      <alignment horizontal="center" vertical="top"/>
    </xf>
    <xf numFmtId="0" fontId="8" fillId="4" borderId="2" xfId="0" applyFont="1" applyFill="1" applyBorder="1" applyAlignment="1">
      <alignment horizontal="center" vertical="top"/>
    </xf>
    <xf numFmtId="0" fontId="4" fillId="8" borderId="1" xfId="0" applyFont="1" applyFill="1" applyBorder="1" applyAlignment="1">
      <alignment horizontal="center" vertical="top" wrapText="1"/>
    </xf>
    <xf numFmtId="9" fontId="8" fillId="8" borderId="2" xfId="0" applyNumberFormat="1" applyFont="1" applyFill="1" applyBorder="1" applyAlignment="1">
      <alignment horizontal="center" vertical="top"/>
    </xf>
    <xf numFmtId="0" fontId="8" fillId="8" borderId="1" xfId="0" applyFont="1" applyFill="1" applyBorder="1" applyAlignment="1">
      <alignment horizontal="center" vertical="top"/>
    </xf>
    <xf numFmtId="0" fontId="17" fillId="15" borderId="6" xfId="0" applyFont="1" applyFill="1" applyBorder="1" applyAlignment="1">
      <alignment horizontal="left" vertical="top"/>
    </xf>
    <xf numFmtId="0" fontId="17" fillId="15" borderId="1" xfId="0" applyFont="1" applyFill="1" applyBorder="1" applyAlignment="1">
      <alignment horizontal="left" vertical="top"/>
    </xf>
    <xf numFmtId="0" fontId="4" fillId="16" borderId="1" xfId="0" applyFont="1" applyFill="1" applyBorder="1" applyAlignment="1">
      <alignment horizontal="left" vertical="top" wrapText="1"/>
    </xf>
    <xf numFmtId="0" fontId="4" fillId="16" borderId="3" xfId="0" applyFont="1" applyFill="1" applyBorder="1" applyAlignment="1">
      <alignment horizontal="left" vertical="top" wrapText="1"/>
    </xf>
    <xf numFmtId="0" fontId="4" fillId="16" borderId="5" xfId="0" applyFont="1" applyFill="1" applyBorder="1" applyAlignment="1">
      <alignment horizontal="left" vertical="top" wrapText="1"/>
    </xf>
    <xf numFmtId="9" fontId="15" fillId="0" borderId="6" xfId="0" applyNumberFormat="1" applyFont="1" applyBorder="1" applyAlignment="1">
      <alignment horizontal="center" vertical="center" wrapText="1"/>
    </xf>
    <xf numFmtId="9" fontId="0" fillId="16" borderId="3" xfId="1" applyFont="1" applyFill="1" applyBorder="1" applyAlignment="1">
      <alignment horizontal="center" vertical="center"/>
    </xf>
    <xf numFmtId="9" fontId="0" fillId="16" borderId="1" xfId="0" applyNumberFormat="1" applyFill="1" applyBorder="1" applyAlignment="1">
      <alignment horizontal="center" vertical="center"/>
    </xf>
    <xf numFmtId="9" fontId="0" fillId="16" borderId="4" xfId="0" applyNumberFormat="1" applyFill="1" applyBorder="1" applyAlignment="1">
      <alignment horizontal="center" vertical="center"/>
    </xf>
    <xf numFmtId="9" fontId="15" fillId="0" borderId="1" xfId="0" applyNumberFormat="1" applyFont="1" applyBorder="1" applyAlignment="1">
      <alignment horizontal="center" vertical="center" wrapText="1"/>
    </xf>
    <xf numFmtId="9" fontId="2" fillId="16" borderId="1" xfId="1" applyFont="1" applyFill="1" applyBorder="1" applyAlignment="1">
      <alignment horizontal="center" vertical="center"/>
    </xf>
    <xf numFmtId="9" fontId="2" fillId="16" borderId="8" xfId="0" applyNumberFormat="1" applyFont="1" applyFill="1" applyBorder="1" applyAlignment="1">
      <alignment horizontal="center" vertical="center"/>
    </xf>
    <xf numFmtId="0" fontId="2" fillId="16" borderId="10" xfId="0" applyFont="1" applyFill="1" applyBorder="1" applyAlignment="1">
      <alignment horizontal="center" vertical="center"/>
    </xf>
    <xf numFmtId="0" fontId="9" fillId="17" borderId="13" xfId="0" applyFont="1" applyFill="1" applyBorder="1" applyAlignment="1">
      <alignment vertical="top"/>
    </xf>
    <xf numFmtId="0" fontId="17" fillId="17" borderId="1" xfId="0" applyFont="1" applyFill="1" applyBorder="1" applyAlignment="1">
      <alignment horizontal="left" vertical="top" wrapText="1"/>
    </xf>
    <xf numFmtId="9" fontId="0" fillId="16" borderId="8" xfId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vertical="top" wrapText="1"/>
    </xf>
    <xf numFmtId="9" fontId="0" fillId="16" borderId="1" xfId="1" applyFont="1" applyFill="1" applyBorder="1" applyAlignment="1">
      <alignment horizontal="center" vertical="center"/>
    </xf>
    <xf numFmtId="0" fontId="17" fillId="0" borderId="6" xfId="0" applyFont="1" applyBorder="1" applyAlignment="1">
      <alignment horizontal="left" vertical="top" wrapText="1"/>
    </xf>
    <xf numFmtId="9" fontId="0" fillId="16" borderId="7" xfId="1" applyFont="1" applyFill="1" applyBorder="1" applyAlignment="1">
      <alignment horizontal="center" vertical="center"/>
    </xf>
    <xf numFmtId="0" fontId="4" fillId="0" borderId="6" xfId="0" applyFont="1" applyBorder="1"/>
    <xf numFmtId="9" fontId="4" fillId="0" borderId="1" xfId="0" applyNumberFormat="1" applyFont="1" applyBorder="1" applyAlignment="1">
      <alignment horizontal="center"/>
    </xf>
    <xf numFmtId="0" fontId="4" fillId="16" borderId="2" xfId="0" applyFont="1" applyFill="1" applyBorder="1"/>
    <xf numFmtId="9" fontId="4" fillId="16" borderId="1" xfId="0" applyNumberFormat="1" applyFont="1" applyFill="1" applyBorder="1" applyAlignment="1">
      <alignment horizontal="center"/>
    </xf>
    <xf numFmtId="9" fontId="4" fillId="16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14" borderId="6" xfId="0" applyFont="1" applyFill="1" applyBorder="1" applyAlignment="1">
      <alignment horizontal="center" vertical="top" wrapText="1"/>
    </xf>
    <xf numFmtId="0" fontId="4" fillId="14" borderId="1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left" vertical="top" wrapText="1"/>
    </xf>
    <xf numFmtId="0" fontId="6" fillId="7" borderId="18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9" fontId="18" fillId="7" borderId="6" xfId="0" applyNumberFormat="1" applyFont="1" applyFill="1" applyBorder="1" applyAlignment="1">
      <alignment horizontal="center" vertical="center" wrapText="1"/>
    </xf>
    <xf numFmtId="9" fontId="0" fillId="14" borderId="6" xfId="1" applyFont="1" applyFill="1" applyBorder="1" applyAlignment="1">
      <alignment horizontal="center" vertical="center"/>
    </xf>
    <xf numFmtId="9" fontId="0" fillId="14" borderId="6" xfId="0" applyNumberFormat="1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9" fontId="0" fillId="4" borderId="6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5" borderId="2" xfId="1" applyFont="1" applyFill="1" applyBorder="1" applyAlignment="1">
      <alignment horizontal="center" vertical="center"/>
    </xf>
    <xf numFmtId="9" fontId="0" fillId="5" borderId="1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9" fontId="0" fillId="6" borderId="6" xfId="1" applyFont="1" applyFill="1" applyBorder="1" applyAlignment="1">
      <alignment horizontal="center" vertical="center"/>
    </xf>
    <xf numFmtId="9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6" fillId="7" borderId="6" xfId="0" applyFont="1" applyFill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9" fontId="2" fillId="14" borderId="6" xfId="1" applyFont="1" applyFill="1" applyBorder="1" applyAlignment="1">
      <alignment horizontal="center" vertical="center"/>
    </xf>
    <xf numFmtId="9" fontId="2" fillId="14" borderId="6" xfId="0" applyNumberFormat="1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vertical="top" wrapText="1"/>
    </xf>
    <xf numFmtId="9" fontId="18" fillId="7" borderId="1" xfId="0" applyNumberFormat="1" applyFont="1" applyFill="1" applyBorder="1" applyAlignment="1">
      <alignment horizontal="center" vertical="center" wrapText="1"/>
    </xf>
    <xf numFmtId="9" fontId="2" fillId="4" borderId="6" xfId="0" applyNumberFormat="1" applyFont="1" applyFill="1" applyBorder="1" applyAlignment="1">
      <alignment horizontal="center" vertical="center"/>
    </xf>
    <xf numFmtId="9" fontId="2" fillId="5" borderId="2" xfId="1" applyFont="1" applyFill="1" applyBorder="1" applyAlignment="1">
      <alignment horizontal="center" vertical="center"/>
    </xf>
    <xf numFmtId="9" fontId="2" fillId="5" borderId="1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9" fontId="2" fillId="6" borderId="6" xfId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9" fontId="6" fillId="7" borderId="1" xfId="0" applyNumberFormat="1" applyFont="1" applyFill="1" applyBorder="1" applyAlignment="1">
      <alignment horizontal="center" vertical="center" wrapText="1"/>
    </xf>
    <xf numFmtId="9" fontId="6" fillId="7" borderId="1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9" fillId="7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9" fontId="8" fillId="14" borderId="2" xfId="0" applyNumberFormat="1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9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9" fontId="8" fillId="5" borderId="1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9" fillId="0" borderId="11" xfId="0" applyFont="1" applyBorder="1"/>
    <xf numFmtId="0" fontId="2" fillId="3" borderId="0" xfId="0" applyFont="1" applyFill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F5FD-C0BF-4625-A0C2-81F4BECC6DFD}">
  <sheetPr>
    <tabColor rgb="FFC00000"/>
  </sheetPr>
  <dimension ref="A2:I19"/>
  <sheetViews>
    <sheetView topLeftCell="A12" workbookViewId="0">
      <selection activeCell="B12" sqref="B12"/>
    </sheetView>
  </sheetViews>
  <sheetFormatPr defaultRowHeight="15" x14ac:dyDescent="0.25"/>
  <cols>
    <col min="1" max="1" width="44.28515625" customWidth="1"/>
    <col min="2" max="2" width="38.140625" customWidth="1"/>
    <col min="3" max="3" width="14.7109375" customWidth="1"/>
    <col min="4" max="4" width="14.42578125" customWidth="1"/>
    <col min="5" max="5" width="13.5703125" customWidth="1"/>
    <col min="6" max="6" width="14.140625" customWidth="1"/>
    <col min="7" max="7" width="14.28515625" customWidth="1"/>
    <col min="8" max="8" width="13.7109375" customWidth="1"/>
    <col min="9" max="9" width="14.7109375" customWidth="1"/>
    <col min="10" max="10" width="15.7109375" customWidth="1"/>
    <col min="11" max="11" width="14.140625" customWidth="1"/>
    <col min="12" max="12" width="14.42578125" customWidth="1"/>
    <col min="13" max="13" width="14.85546875" customWidth="1"/>
    <col min="14" max="14" width="16.85546875" customWidth="1"/>
    <col min="15" max="15" width="18.85546875" customWidth="1"/>
  </cols>
  <sheetData>
    <row r="2" spans="1:9" ht="15.75" thickBot="1" x14ac:dyDescent="0.3"/>
    <row r="3" spans="1:9" ht="63.75" thickBot="1" x14ac:dyDescent="0.3">
      <c r="A3" s="77" t="s">
        <v>100</v>
      </c>
      <c r="B3" s="78" t="s">
        <v>0</v>
      </c>
      <c r="C3" s="79" t="s">
        <v>28</v>
      </c>
      <c r="D3" s="80" t="s">
        <v>29</v>
      </c>
      <c r="E3" s="80" t="s">
        <v>30</v>
      </c>
      <c r="F3" s="81" t="s">
        <v>31</v>
      </c>
      <c r="G3" s="86" t="s">
        <v>38</v>
      </c>
      <c r="H3" s="86" t="s">
        <v>39</v>
      </c>
      <c r="I3" s="86" t="s">
        <v>40</v>
      </c>
    </row>
    <row r="4" spans="1:9" ht="48" thickBot="1" x14ac:dyDescent="0.3">
      <c r="A4" s="87" t="s">
        <v>41</v>
      </c>
      <c r="B4" s="88" t="s">
        <v>42</v>
      </c>
      <c r="C4" s="89">
        <v>0.15</v>
      </c>
      <c r="D4" s="90">
        <v>0.65</v>
      </c>
      <c r="E4" s="91">
        <v>0.15</v>
      </c>
      <c r="F4" s="92" t="s">
        <v>15</v>
      </c>
      <c r="G4" s="97">
        <v>0.71</v>
      </c>
      <c r="H4" s="98">
        <v>0.15</v>
      </c>
      <c r="I4" s="99" t="s">
        <v>15</v>
      </c>
    </row>
    <row r="5" spans="1:9" ht="32.25" thickBot="1" x14ac:dyDescent="0.3">
      <c r="A5" s="100" t="s">
        <v>16</v>
      </c>
      <c r="B5" s="101" t="s">
        <v>43</v>
      </c>
      <c r="C5" s="102">
        <v>0.1</v>
      </c>
      <c r="D5" s="103">
        <v>1</v>
      </c>
      <c r="E5" s="104">
        <v>0.1</v>
      </c>
      <c r="F5" s="105" t="s">
        <v>15</v>
      </c>
      <c r="G5" s="110">
        <v>0.9</v>
      </c>
      <c r="H5" s="111">
        <v>0.1</v>
      </c>
      <c r="I5" s="112" t="s">
        <v>15</v>
      </c>
    </row>
    <row r="6" spans="1:9" ht="63.75" thickBot="1" x14ac:dyDescent="0.3">
      <c r="A6" s="113" t="s">
        <v>18</v>
      </c>
      <c r="B6" s="114" t="s">
        <v>44</v>
      </c>
      <c r="C6" s="89">
        <v>0.25</v>
      </c>
      <c r="D6" s="115">
        <v>0.67</v>
      </c>
      <c r="E6" s="116">
        <v>0</v>
      </c>
      <c r="F6" s="117" t="s">
        <v>17</v>
      </c>
      <c r="G6" s="122">
        <v>0.47</v>
      </c>
      <c r="H6" s="123">
        <v>0</v>
      </c>
      <c r="I6" s="124" t="s">
        <v>17</v>
      </c>
    </row>
    <row r="7" spans="1:9" ht="48" thickBot="1" x14ac:dyDescent="0.3">
      <c r="A7" s="125" t="s">
        <v>19</v>
      </c>
      <c r="B7" s="126" t="s">
        <v>45</v>
      </c>
      <c r="C7" s="127">
        <v>0.25</v>
      </c>
      <c r="D7" s="103">
        <v>0.82</v>
      </c>
      <c r="E7" s="128">
        <v>0.25</v>
      </c>
      <c r="F7" s="105" t="s">
        <v>15</v>
      </c>
      <c r="G7" s="110">
        <v>0.86</v>
      </c>
      <c r="H7" s="132">
        <v>0.25</v>
      </c>
      <c r="I7" s="112" t="s">
        <v>15</v>
      </c>
    </row>
    <row r="8" spans="1:9" ht="48" thickBot="1" x14ac:dyDescent="0.3">
      <c r="A8" s="125" t="s">
        <v>20</v>
      </c>
      <c r="B8" s="126" t="s">
        <v>46</v>
      </c>
      <c r="C8" s="133">
        <v>0.125</v>
      </c>
      <c r="D8" s="90">
        <v>0.28999999999999998</v>
      </c>
      <c r="E8" s="134">
        <v>0.125</v>
      </c>
      <c r="F8" s="92" t="s">
        <v>15</v>
      </c>
      <c r="G8" s="97">
        <v>0.34</v>
      </c>
      <c r="H8" s="139">
        <v>0.125</v>
      </c>
      <c r="I8" s="112" t="s">
        <v>15</v>
      </c>
    </row>
    <row r="9" spans="1:9" ht="48" thickBot="1" x14ac:dyDescent="0.3">
      <c r="A9" s="140" t="s">
        <v>21</v>
      </c>
      <c r="B9" s="101" t="s">
        <v>47</v>
      </c>
      <c r="C9" s="141">
        <v>0.125</v>
      </c>
      <c r="D9" s="103">
        <v>0.39</v>
      </c>
      <c r="E9" s="134">
        <v>0.125</v>
      </c>
      <c r="F9" s="105" t="s">
        <v>15</v>
      </c>
      <c r="G9" s="110">
        <v>0.51</v>
      </c>
      <c r="H9" s="139">
        <v>0.125</v>
      </c>
      <c r="I9" s="143" t="s">
        <v>15</v>
      </c>
    </row>
    <row r="10" spans="1:9" ht="32.25" thickBot="1" x14ac:dyDescent="0.3">
      <c r="A10" s="144" t="s">
        <v>22</v>
      </c>
      <c r="B10" s="144" t="s">
        <v>23</v>
      </c>
      <c r="C10" s="145">
        <f>SUM(C4:C9)</f>
        <v>1</v>
      </c>
      <c r="D10" s="146" t="s">
        <v>48</v>
      </c>
      <c r="E10" s="147">
        <f>SUM(E4:E9)</f>
        <v>0.75</v>
      </c>
      <c r="F10" s="148" t="s">
        <v>17</v>
      </c>
      <c r="G10" s="155" t="s">
        <v>51</v>
      </c>
      <c r="H10" s="156">
        <f>SUM(H4:H9)</f>
        <v>0.75</v>
      </c>
      <c r="I10" s="157" t="s">
        <v>17</v>
      </c>
    </row>
    <row r="11" spans="1:9" ht="15.75" thickBot="1" x14ac:dyDescent="0.3"/>
    <row r="12" spans="1:9" ht="79.5" thickBot="1" x14ac:dyDescent="0.3">
      <c r="A12" s="77" t="s">
        <v>101</v>
      </c>
      <c r="B12" s="78" t="s">
        <v>0</v>
      </c>
      <c r="C12" s="79" t="s">
        <v>28</v>
      </c>
      <c r="D12" s="82" t="s">
        <v>32</v>
      </c>
      <c r="E12" s="83" t="s">
        <v>33</v>
      </c>
      <c r="F12" s="83" t="s">
        <v>34</v>
      </c>
      <c r="G12" s="84" t="s">
        <v>35</v>
      </c>
      <c r="H12" s="85" t="s">
        <v>36</v>
      </c>
      <c r="I12" s="85" t="s">
        <v>37</v>
      </c>
    </row>
    <row r="13" spans="1:9" ht="48" thickBot="1" x14ac:dyDescent="0.3">
      <c r="A13" s="87" t="s">
        <v>41</v>
      </c>
      <c r="B13" s="88" t="s">
        <v>42</v>
      </c>
      <c r="C13" s="89">
        <v>0.15</v>
      </c>
      <c r="D13" s="93">
        <v>0.83</v>
      </c>
      <c r="E13" s="94">
        <v>0.15</v>
      </c>
      <c r="F13" s="94" t="s">
        <v>15</v>
      </c>
      <c r="G13" s="95">
        <v>0.43</v>
      </c>
      <c r="H13" s="96">
        <v>0.15</v>
      </c>
      <c r="I13" s="96" t="s">
        <v>15</v>
      </c>
    </row>
    <row r="14" spans="1:9" ht="32.25" thickBot="1" x14ac:dyDescent="0.3">
      <c r="A14" s="100" t="s">
        <v>16</v>
      </c>
      <c r="B14" s="101" t="s">
        <v>43</v>
      </c>
      <c r="C14" s="102">
        <v>0.1</v>
      </c>
      <c r="D14" s="106">
        <v>1</v>
      </c>
      <c r="E14" s="107">
        <v>0.1</v>
      </c>
      <c r="F14" s="107" t="s">
        <v>15</v>
      </c>
      <c r="G14" s="108">
        <v>0.93</v>
      </c>
      <c r="H14" s="109">
        <v>0.1</v>
      </c>
      <c r="I14" s="109" t="s">
        <v>15</v>
      </c>
    </row>
    <row r="15" spans="1:9" ht="63.75" thickBot="1" x14ac:dyDescent="0.3">
      <c r="A15" s="113" t="s">
        <v>18</v>
      </c>
      <c r="B15" s="114" t="s">
        <v>44</v>
      </c>
      <c r="C15" s="89">
        <v>0.25</v>
      </c>
      <c r="D15" s="93">
        <v>0.97</v>
      </c>
      <c r="E15" s="118">
        <v>0.25</v>
      </c>
      <c r="F15" s="119" t="s">
        <v>15</v>
      </c>
      <c r="G15" s="120">
        <v>0.53</v>
      </c>
      <c r="H15" s="121">
        <v>0</v>
      </c>
      <c r="I15" s="121" t="s">
        <v>17</v>
      </c>
    </row>
    <row r="16" spans="1:9" ht="48" thickBot="1" x14ac:dyDescent="0.3">
      <c r="A16" s="125" t="s">
        <v>19</v>
      </c>
      <c r="B16" s="126" t="s">
        <v>45</v>
      </c>
      <c r="C16" s="127">
        <v>0.25</v>
      </c>
      <c r="D16" s="106">
        <v>0.89</v>
      </c>
      <c r="E16" s="129">
        <v>0.25</v>
      </c>
      <c r="F16" s="129" t="s">
        <v>15</v>
      </c>
      <c r="G16" s="108">
        <v>0.83</v>
      </c>
      <c r="H16" s="130">
        <v>0.25</v>
      </c>
      <c r="I16" s="131" t="s">
        <v>15</v>
      </c>
    </row>
    <row r="17" spans="1:9" ht="48" thickBot="1" x14ac:dyDescent="0.3">
      <c r="A17" s="125" t="s">
        <v>20</v>
      </c>
      <c r="B17" s="126" t="s">
        <v>46</v>
      </c>
      <c r="C17" s="133">
        <v>0.125</v>
      </c>
      <c r="D17" s="93">
        <v>0.33</v>
      </c>
      <c r="E17" s="135">
        <v>0.125</v>
      </c>
      <c r="F17" s="135" t="s">
        <v>15</v>
      </c>
      <c r="G17" s="136">
        <v>0.2</v>
      </c>
      <c r="H17" s="137">
        <v>0.125</v>
      </c>
      <c r="I17" s="138" t="s">
        <v>15</v>
      </c>
    </row>
    <row r="18" spans="1:9" ht="48" thickBot="1" x14ac:dyDescent="0.3">
      <c r="A18" s="140" t="s">
        <v>21</v>
      </c>
      <c r="B18" s="101" t="s">
        <v>47</v>
      </c>
      <c r="C18" s="141">
        <v>0.125</v>
      </c>
      <c r="D18" s="106">
        <v>0.86</v>
      </c>
      <c r="E18" s="135">
        <v>0.125</v>
      </c>
      <c r="F18" s="135" t="s">
        <v>15</v>
      </c>
      <c r="G18" s="142">
        <v>0.48</v>
      </c>
      <c r="H18" s="137">
        <v>0.125</v>
      </c>
      <c r="I18" s="137" t="s">
        <v>15</v>
      </c>
    </row>
    <row r="19" spans="1:9" ht="16.5" thickBot="1" x14ac:dyDescent="0.3">
      <c r="A19" s="144" t="s">
        <v>22</v>
      </c>
      <c r="B19" s="144" t="s">
        <v>23</v>
      </c>
      <c r="C19" s="145">
        <f>SUM(C13:C18)</f>
        <v>1</v>
      </c>
      <c r="D19" s="149" t="s">
        <v>49</v>
      </c>
      <c r="E19" s="150">
        <f>SUM(E13:E18)</f>
        <v>1</v>
      </c>
      <c r="F19" s="151" t="s">
        <v>15</v>
      </c>
      <c r="G19" s="152" t="s">
        <v>50</v>
      </c>
      <c r="H19" s="153">
        <f>SUM(H13:H18)</f>
        <v>0.75</v>
      </c>
      <c r="I19" s="154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3A112-DB64-42AE-9AF1-A01A3A61F1A1}">
  <sheetPr>
    <tabColor rgb="FFFFC000"/>
  </sheetPr>
  <dimension ref="A2:L10"/>
  <sheetViews>
    <sheetView workbookViewId="0">
      <selection activeCell="B9" sqref="B9"/>
    </sheetView>
  </sheetViews>
  <sheetFormatPr defaultRowHeight="15" x14ac:dyDescent="0.25"/>
  <cols>
    <col min="1" max="1" width="42.28515625" customWidth="1"/>
    <col min="2" max="2" width="44.7109375" customWidth="1"/>
    <col min="3" max="3" width="13.42578125" customWidth="1"/>
    <col min="4" max="4" width="15" customWidth="1"/>
    <col min="5" max="5" width="14.7109375" customWidth="1"/>
    <col min="6" max="6" width="14.5703125" customWidth="1"/>
    <col min="7" max="7" width="13.140625" customWidth="1"/>
    <col min="8" max="8" width="14.85546875" customWidth="1"/>
    <col min="9" max="9" width="12.85546875" customWidth="1"/>
    <col min="10" max="10" width="14" customWidth="1"/>
    <col min="11" max="11" width="12.7109375" customWidth="1"/>
    <col min="12" max="12" width="15.140625" customWidth="1"/>
    <col min="13" max="14" width="14.85546875" customWidth="1"/>
    <col min="15" max="15" width="15.28515625" customWidth="1"/>
  </cols>
  <sheetData>
    <row r="2" spans="1:12" ht="15.75" thickBot="1" x14ac:dyDescent="0.3"/>
    <row r="3" spans="1:12" ht="79.5" thickBot="1" x14ac:dyDescent="0.3">
      <c r="A3" s="77" t="s">
        <v>102</v>
      </c>
      <c r="B3" s="1" t="s">
        <v>0</v>
      </c>
      <c r="C3" s="1" t="s">
        <v>1</v>
      </c>
      <c r="D3" s="158" t="s">
        <v>52</v>
      </c>
      <c r="E3" s="158" t="s">
        <v>53</v>
      </c>
      <c r="F3" s="159" t="s">
        <v>54</v>
      </c>
      <c r="G3" s="4" t="s">
        <v>55</v>
      </c>
      <c r="H3" s="4" t="s">
        <v>76</v>
      </c>
      <c r="I3" s="4" t="s">
        <v>56</v>
      </c>
      <c r="J3" s="86" t="s">
        <v>57</v>
      </c>
      <c r="K3" s="86" t="s">
        <v>77</v>
      </c>
      <c r="L3" s="160" t="s">
        <v>58</v>
      </c>
    </row>
    <row r="4" spans="1:12" ht="30.75" thickBot="1" x14ac:dyDescent="0.3">
      <c r="A4" s="161" t="s">
        <v>41</v>
      </c>
      <c r="B4" s="162" t="s">
        <v>42</v>
      </c>
      <c r="C4" s="163">
        <v>0.15</v>
      </c>
      <c r="D4" s="164">
        <v>0.6</v>
      </c>
      <c r="E4" s="165">
        <v>0.15</v>
      </c>
      <c r="F4" s="166" t="s">
        <v>15</v>
      </c>
      <c r="G4" s="167">
        <v>0.59</v>
      </c>
      <c r="H4" s="168">
        <v>0.15</v>
      </c>
      <c r="I4" s="169" t="s">
        <v>15</v>
      </c>
      <c r="J4" s="170">
        <v>0.75</v>
      </c>
      <c r="K4" s="171">
        <v>0.15</v>
      </c>
      <c r="L4" s="172" t="s">
        <v>15</v>
      </c>
    </row>
    <row r="5" spans="1:12" ht="15.75" thickBot="1" x14ac:dyDescent="0.3">
      <c r="A5" s="173" t="s">
        <v>16</v>
      </c>
      <c r="B5" s="174" t="s">
        <v>59</v>
      </c>
      <c r="C5" s="175">
        <v>0.1</v>
      </c>
      <c r="D5" s="164">
        <v>1</v>
      </c>
      <c r="E5" s="165">
        <v>0.1</v>
      </c>
      <c r="F5" s="166" t="s">
        <v>15</v>
      </c>
      <c r="G5" s="176">
        <v>0.93</v>
      </c>
      <c r="H5" s="177">
        <v>0.1</v>
      </c>
      <c r="I5" s="169" t="s">
        <v>15</v>
      </c>
      <c r="J5" s="178">
        <v>0.93</v>
      </c>
      <c r="K5" s="179">
        <v>0.1</v>
      </c>
      <c r="L5" s="172" t="s">
        <v>15</v>
      </c>
    </row>
    <row r="6" spans="1:12" ht="60.75" thickBot="1" x14ac:dyDescent="0.3">
      <c r="A6" s="180" t="s">
        <v>18</v>
      </c>
      <c r="B6" s="181" t="s">
        <v>44</v>
      </c>
      <c r="C6" s="182">
        <v>0.25</v>
      </c>
      <c r="D6" s="183">
        <v>0.63</v>
      </c>
      <c r="E6" s="184">
        <v>0</v>
      </c>
      <c r="F6" s="185" t="s">
        <v>17</v>
      </c>
      <c r="G6" s="186">
        <v>0.37</v>
      </c>
      <c r="H6" s="187">
        <v>0</v>
      </c>
      <c r="I6" s="188" t="s">
        <v>17</v>
      </c>
      <c r="J6" s="189">
        <v>0.33</v>
      </c>
      <c r="K6" s="190">
        <v>0</v>
      </c>
      <c r="L6" s="191" t="s">
        <v>17</v>
      </c>
    </row>
    <row r="7" spans="1:12" ht="45.75" thickBot="1" x14ac:dyDescent="0.3">
      <c r="A7" s="192" t="s">
        <v>19</v>
      </c>
      <c r="B7" s="193" t="s">
        <v>45</v>
      </c>
      <c r="C7" s="194">
        <v>0.25</v>
      </c>
      <c r="D7" s="195">
        <v>0.86</v>
      </c>
      <c r="E7" s="196">
        <v>0.25</v>
      </c>
      <c r="F7" s="166" t="s">
        <v>15</v>
      </c>
      <c r="G7" s="176">
        <v>0.83</v>
      </c>
      <c r="H7" s="197">
        <v>0.25</v>
      </c>
      <c r="I7" s="169" t="s">
        <v>15</v>
      </c>
      <c r="J7" s="178">
        <v>0.86</v>
      </c>
      <c r="K7" s="198">
        <v>0.25</v>
      </c>
      <c r="L7" s="172" t="s">
        <v>15</v>
      </c>
    </row>
    <row r="8" spans="1:12" ht="30.75" thickBot="1" x14ac:dyDescent="0.3">
      <c r="A8" s="192" t="s">
        <v>20</v>
      </c>
      <c r="B8" s="193" t="s">
        <v>46</v>
      </c>
      <c r="C8" s="199">
        <v>0.125</v>
      </c>
      <c r="D8" s="200">
        <v>0.12</v>
      </c>
      <c r="E8" s="201">
        <v>0</v>
      </c>
      <c r="F8" s="185" t="s">
        <v>17</v>
      </c>
      <c r="G8" s="186">
        <v>0.04</v>
      </c>
      <c r="H8" s="202">
        <v>0</v>
      </c>
      <c r="I8" s="188" t="s">
        <v>17</v>
      </c>
      <c r="J8" s="170">
        <v>0.28999999999999998</v>
      </c>
      <c r="K8" s="203">
        <v>0.125</v>
      </c>
      <c r="L8" s="172" t="s">
        <v>15</v>
      </c>
    </row>
    <row r="9" spans="1:12" ht="45.75" thickBot="1" x14ac:dyDescent="0.3">
      <c r="A9" s="204" t="s">
        <v>21</v>
      </c>
      <c r="B9" s="174" t="s">
        <v>60</v>
      </c>
      <c r="C9" s="205">
        <v>0.125</v>
      </c>
      <c r="D9" s="206">
        <v>0.35</v>
      </c>
      <c r="E9" s="207">
        <v>0.125</v>
      </c>
      <c r="F9" s="166" t="s">
        <v>15</v>
      </c>
      <c r="G9" s="208">
        <v>0.34</v>
      </c>
      <c r="H9" s="209">
        <v>0.125</v>
      </c>
      <c r="I9" s="169" t="s">
        <v>15</v>
      </c>
      <c r="J9" s="210">
        <v>0.75</v>
      </c>
      <c r="K9" s="203">
        <v>0.125</v>
      </c>
      <c r="L9" s="172" t="s">
        <v>15</v>
      </c>
    </row>
    <row r="10" spans="1:12" ht="16.5" thickBot="1" x14ac:dyDescent="0.3">
      <c r="A10" s="144" t="s">
        <v>22</v>
      </c>
      <c r="B10" s="145" t="s">
        <v>23</v>
      </c>
      <c r="C10" s="211">
        <v>1</v>
      </c>
      <c r="D10" s="146" t="s">
        <v>61</v>
      </c>
      <c r="E10" s="212">
        <f>SUM(E4:E9)</f>
        <v>0.625</v>
      </c>
      <c r="F10" s="148" t="s">
        <v>17</v>
      </c>
      <c r="G10" s="213" t="s">
        <v>62</v>
      </c>
      <c r="H10" s="214">
        <f>SUM(H4:H9)</f>
        <v>0.625</v>
      </c>
      <c r="I10" s="215" t="s">
        <v>17</v>
      </c>
      <c r="J10" s="216" t="s">
        <v>63</v>
      </c>
      <c r="K10" s="217">
        <f>SUM(K4:K9)</f>
        <v>0.75</v>
      </c>
      <c r="L10" s="218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A3478-F091-4102-BFE1-3D2AD56B4A27}">
  <sheetPr>
    <tabColor rgb="FFFFFF00"/>
  </sheetPr>
  <dimension ref="A2:L19"/>
  <sheetViews>
    <sheetView workbookViewId="0">
      <selection activeCell="B3" sqref="B3"/>
    </sheetView>
  </sheetViews>
  <sheetFormatPr defaultRowHeight="15" x14ac:dyDescent="0.25"/>
  <cols>
    <col min="1" max="1" width="38.28515625" customWidth="1"/>
    <col min="2" max="2" width="50.140625" customWidth="1"/>
    <col min="3" max="3" width="9.28515625" customWidth="1"/>
    <col min="4" max="4" width="17.140625" customWidth="1"/>
    <col min="5" max="5" width="14.7109375" customWidth="1"/>
    <col min="6" max="6" width="14" customWidth="1"/>
    <col min="7" max="7" width="14.7109375" customWidth="1"/>
    <col min="8" max="8" width="11.5703125" customWidth="1"/>
    <col min="9" max="9" width="14.140625" customWidth="1"/>
    <col min="10" max="10" width="16.28515625" customWidth="1"/>
    <col min="11" max="11" width="13.140625" customWidth="1"/>
    <col min="12" max="12" width="14" customWidth="1"/>
    <col min="13" max="13" width="12.7109375" customWidth="1"/>
    <col min="14" max="14" width="19.7109375" customWidth="1"/>
    <col min="15" max="15" width="25.7109375" customWidth="1"/>
  </cols>
  <sheetData>
    <row r="2" spans="1:12" ht="15.75" thickBot="1" x14ac:dyDescent="0.3"/>
    <row r="3" spans="1:12" ht="95.25" thickBot="1" x14ac:dyDescent="0.3">
      <c r="A3" s="1" t="s">
        <v>104</v>
      </c>
      <c r="B3" s="1" t="s">
        <v>0</v>
      </c>
      <c r="C3" s="1" t="s">
        <v>1</v>
      </c>
      <c r="D3" s="2" t="s">
        <v>2</v>
      </c>
      <c r="E3" s="2" t="s">
        <v>3</v>
      </c>
      <c r="F3" s="3" t="s">
        <v>4</v>
      </c>
      <c r="G3" s="4" t="s">
        <v>5</v>
      </c>
      <c r="H3" s="5" t="s">
        <v>6</v>
      </c>
      <c r="I3" s="5" t="s">
        <v>7</v>
      </c>
      <c r="J3" s="6" t="s">
        <v>8</v>
      </c>
      <c r="K3" s="7" t="s">
        <v>9</v>
      </c>
      <c r="L3" s="8" t="s">
        <v>10</v>
      </c>
    </row>
    <row r="4" spans="1:12" ht="30.75" thickBot="1" x14ac:dyDescent="0.3">
      <c r="A4" s="12" t="s">
        <v>14</v>
      </c>
      <c r="B4" s="296" t="s">
        <v>98</v>
      </c>
      <c r="C4" s="13">
        <v>0.15</v>
      </c>
      <c r="D4" s="14">
        <v>0.75</v>
      </c>
      <c r="E4" s="15">
        <v>0.15</v>
      </c>
      <c r="F4" s="16" t="s">
        <v>15</v>
      </c>
      <c r="G4" s="17">
        <v>0.83</v>
      </c>
      <c r="H4" s="18">
        <v>0.15</v>
      </c>
      <c r="I4" s="18" t="s">
        <v>15</v>
      </c>
      <c r="J4" s="19">
        <v>0.74</v>
      </c>
      <c r="K4" s="20">
        <v>0.15</v>
      </c>
      <c r="L4" s="20" t="s">
        <v>15</v>
      </c>
    </row>
    <row r="5" spans="1:12" ht="15.75" thickBot="1" x14ac:dyDescent="0.3">
      <c r="A5" s="24" t="s">
        <v>16</v>
      </c>
      <c r="B5" s="174" t="s">
        <v>59</v>
      </c>
      <c r="C5" s="13">
        <v>0.1</v>
      </c>
      <c r="D5" s="14">
        <v>0.9</v>
      </c>
      <c r="E5" s="15">
        <v>0.1</v>
      </c>
      <c r="F5" s="16" t="s">
        <v>15</v>
      </c>
      <c r="G5" s="25">
        <v>0.77</v>
      </c>
      <c r="H5" s="26">
        <v>0</v>
      </c>
      <c r="I5" s="27" t="s">
        <v>17</v>
      </c>
      <c r="J5" s="19">
        <v>0.87</v>
      </c>
      <c r="K5" s="20">
        <v>0.1</v>
      </c>
      <c r="L5" s="20" t="s">
        <v>15</v>
      </c>
    </row>
    <row r="6" spans="1:12" ht="60.75" thickBot="1" x14ac:dyDescent="0.3">
      <c r="A6" s="24" t="s">
        <v>18</v>
      </c>
      <c r="B6" s="174" t="s">
        <v>44</v>
      </c>
      <c r="C6" s="31">
        <v>0.25</v>
      </c>
      <c r="D6" s="32">
        <v>0.43</v>
      </c>
      <c r="E6" s="33">
        <v>0</v>
      </c>
      <c r="F6" s="298" t="s">
        <v>17</v>
      </c>
      <c r="G6" s="34">
        <v>0.56999999999999995</v>
      </c>
      <c r="H6" s="35">
        <v>0</v>
      </c>
      <c r="I6" s="36" t="s">
        <v>17</v>
      </c>
      <c r="J6" s="37">
        <v>0.73</v>
      </c>
      <c r="K6" s="38">
        <v>0</v>
      </c>
      <c r="L6" s="39" t="s">
        <v>17</v>
      </c>
    </row>
    <row r="7" spans="1:12" ht="45.75" thickBot="1" x14ac:dyDescent="0.3">
      <c r="A7" s="43" t="s">
        <v>19</v>
      </c>
      <c r="B7" s="193" t="s">
        <v>45</v>
      </c>
      <c r="C7" s="44">
        <v>0.25</v>
      </c>
      <c r="D7" s="14">
        <v>0.63</v>
      </c>
      <c r="E7" s="45">
        <v>0.25</v>
      </c>
      <c r="F7" s="16" t="s">
        <v>15</v>
      </c>
      <c r="G7" s="17">
        <v>0.71</v>
      </c>
      <c r="H7" s="46">
        <v>0.25</v>
      </c>
      <c r="I7" s="18" t="s">
        <v>15</v>
      </c>
      <c r="J7" s="19">
        <v>0.53</v>
      </c>
      <c r="K7" s="47">
        <v>0.25</v>
      </c>
      <c r="L7" s="20" t="s">
        <v>15</v>
      </c>
    </row>
    <row r="8" spans="1:12" ht="30.75" thickBot="1" x14ac:dyDescent="0.3">
      <c r="A8" s="43" t="s">
        <v>20</v>
      </c>
      <c r="B8" s="193" t="s">
        <v>46</v>
      </c>
      <c r="C8" s="49">
        <v>0.125</v>
      </c>
      <c r="D8" s="50">
        <v>0.37</v>
      </c>
      <c r="E8" s="51">
        <v>0.125</v>
      </c>
      <c r="F8" s="16" t="s">
        <v>15</v>
      </c>
      <c r="G8" s="52">
        <v>0.45</v>
      </c>
      <c r="H8" s="53">
        <v>0.125</v>
      </c>
      <c r="I8" s="18" t="s">
        <v>15</v>
      </c>
      <c r="J8" s="54">
        <v>0.48</v>
      </c>
      <c r="K8" s="55">
        <v>0.125</v>
      </c>
      <c r="L8" s="20" t="s">
        <v>15</v>
      </c>
    </row>
    <row r="9" spans="1:12" ht="30.75" thickBot="1" x14ac:dyDescent="0.3">
      <c r="A9" s="58" t="s">
        <v>21</v>
      </c>
      <c r="B9" s="174" t="s">
        <v>99</v>
      </c>
      <c r="C9" s="59">
        <v>0.125</v>
      </c>
      <c r="D9" s="14">
        <v>0.67</v>
      </c>
      <c r="E9" s="60">
        <v>0.125</v>
      </c>
      <c r="F9" s="16" t="s">
        <v>15</v>
      </c>
      <c r="G9" s="17">
        <v>0.73</v>
      </c>
      <c r="H9" s="61">
        <v>0.125</v>
      </c>
      <c r="I9" s="18" t="s">
        <v>15</v>
      </c>
      <c r="J9" s="19">
        <v>0.69</v>
      </c>
      <c r="K9" s="62">
        <v>0.125</v>
      </c>
      <c r="L9" s="20" t="s">
        <v>15</v>
      </c>
    </row>
    <row r="10" spans="1:12" ht="16.5" thickBot="1" x14ac:dyDescent="0.3">
      <c r="A10" s="64" t="s">
        <v>22</v>
      </c>
      <c r="B10" s="297" t="s">
        <v>23</v>
      </c>
      <c r="C10" s="65">
        <v>1</v>
      </c>
      <c r="D10" s="66" t="s">
        <v>24</v>
      </c>
      <c r="E10" s="67">
        <f>SUM(E4:E9)</f>
        <v>0.75</v>
      </c>
      <c r="F10" s="68" t="s">
        <v>17</v>
      </c>
      <c r="G10" s="69" t="s">
        <v>25</v>
      </c>
      <c r="H10" s="70">
        <f>SUM(H4:H9)</f>
        <v>0.65</v>
      </c>
      <c r="I10" s="71" t="s">
        <v>17</v>
      </c>
      <c r="J10" s="72" t="s">
        <v>26</v>
      </c>
      <c r="K10" s="73">
        <f>SUM(K4:K9)</f>
        <v>0.75</v>
      </c>
      <c r="L10" s="299" t="s">
        <v>17</v>
      </c>
    </row>
    <row r="11" spans="1:12" ht="15.75" thickBot="1" x14ac:dyDescent="0.3"/>
    <row r="12" spans="1:12" ht="63.75" thickBot="1" x14ac:dyDescent="0.3">
      <c r="A12" s="1" t="s">
        <v>103</v>
      </c>
      <c r="B12" s="1" t="s">
        <v>0</v>
      </c>
      <c r="C12" s="1" t="s">
        <v>1</v>
      </c>
      <c r="D12" s="9" t="s">
        <v>11</v>
      </c>
      <c r="E12" s="10" t="s">
        <v>12</v>
      </c>
      <c r="F12" s="11" t="s">
        <v>13</v>
      </c>
    </row>
    <row r="13" spans="1:12" ht="30.75" thickBot="1" x14ac:dyDescent="0.3">
      <c r="A13" s="12" t="s">
        <v>14</v>
      </c>
      <c r="B13" s="296" t="s">
        <v>98</v>
      </c>
      <c r="C13" s="13">
        <v>0.15</v>
      </c>
      <c r="D13" s="21">
        <v>0.64</v>
      </c>
      <c r="E13" s="22">
        <v>0.15</v>
      </c>
      <c r="F13" s="23" t="s">
        <v>15</v>
      </c>
    </row>
    <row r="14" spans="1:12" ht="15.75" thickBot="1" x14ac:dyDescent="0.3">
      <c r="A14" s="24" t="s">
        <v>16</v>
      </c>
      <c r="B14" s="174" t="s">
        <v>59</v>
      </c>
      <c r="C14" s="13">
        <v>0.1</v>
      </c>
      <c r="D14" s="28">
        <v>0.73</v>
      </c>
      <c r="E14" s="29">
        <v>0</v>
      </c>
      <c r="F14" s="30" t="s">
        <v>17</v>
      </c>
    </row>
    <row r="15" spans="1:12" ht="60.75" thickBot="1" x14ac:dyDescent="0.3">
      <c r="A15" s="24" t="s">
        <v>18</v>
      </c>
      <c r="B15" s="174" t="s">
        <v>44</v>
      </c>
      <c r="C15" s="31">
        <v>0.25</v>
      </c>
      <c r="D15" s="40">
        <v>0.67</v>
      </c>
      <c r="E15" s="41">
        <v>0</v>
      </c>
      <c r="F15" s="42" t="s">
        <v>17</v>
      </c>
    </row>
    <row r="16" spans="1:12" ht="45.75" thickBot="1" x14ac:dyDescent="0.3">
      <c r="A16" s="43" t="s">
        <v>19</v>
      </c>
      <c r="B16" s="193" t="s">
        <v>45</v>
      </c>
      <c r="C16" s="44">
        <v>0.25</v>
      </c>
      <c r="D16" s="21">
        <v>0.69</v>
      </c>
      <c r="E16" s="48">
        <v>0.25</v>
      </c>
      <c r="F16" s="23" t="s">
        <v>15</v>
      </c>
    </row>
    <row r="17" spans="1:6" ht="30.75" thickBot="1" x14ac:dyDescent="0.3">
      <c r="A17" s="43" t="s">
        <v>20</v>
      </c>
      <c r="B17" s="193" t="s">
        <v>46</v>
      </c>
      <c r="C17" s="49">
        <v>0.125</v>
      </c>
      <c r="D17" s="56">
        <v>0.62</v>
      </c>
      <c r="E17" s="57">
        <v>0.125</v>
      </c>
      <c r="F17" s="23" t="s">
        <v>15</v>
      </c>
    </row>
    <row r="18" spans="1:6" ht="30.75" thickBot="1" x14ac:dyDescent="0.3">
      <c r="A18" s="58" t="s">
        <v>21</v>
      </c>
      <c r="B18" s="174" t="s">
        <v>99</v>
      </c>
      <c r="C18" s="59">
        <v>0.125</v>
      </c>
      <c r="D18" s="21">
        <v>0.59</v>
      </c>
      <c r="E18" s="63">
        <v>0.125</v>
      </c>
      <c r="F18" s="23" t="s">
        <v>15</v>
      </c>
    </row>
    <row r="19" spans="1:6" ht="16.5" thickBot="1" x14ac:dyDescent="0.3">
      <c r="A19" s="64" t="s">
        <v>22</v>
      </c>
      <c r="B19" s="297" t="s">
        <v>23</v>
      </c>
      <c r="C19" s="65">
        <v>1</v>
      </c>
      <c r="D19" s="74" t="s">
        <v>27</v>
      </c>
      <c r="E19" s="75">
        <f>SUM(E13:E18)</f>
        <v>0.65</v>
      </c>
      <c r="F19" s="76" t="s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B4811-609D-498F-A5BB-B8E8B2C13C4F}">
  <sheetPr>
    <tabColor rgb="FF00B050"/>
  </sheetPr>
  <dimension ref="A2:F9"/>
  <sheetViews>
    <sheetView workbookViewId="0">
      <selection activeCell="H13" sqref="H13"/>
    </sheetView>
  </sheetViews>
  <sheetFormatPr defaultRowHeight="15" x14ac:dyDescent="0.25"/>
  <cols>
    <col min="1" max="1" width="44.7109375" customWidth="1"/>
    <col min="2" max="2" width="52.85546875" customWidth="1"/>
    <col min="3" max="3" width="10.5703125" customWidth="1"/>
    <col min="4" max="4" width="11.85546875" customWidth="1"/>
    <col min="5" max="5" width="11.140625" customWidth="1"/>
    <col min="6" max="6" width="14.28515625" customWidth="1"/>
    <col min="7" max="7" width="13.5703125" customWidth="1"/>
    <col min="8" max="8" width="14.42578125" customWidth="1"/>
    <col min="9" max="9" width="15.5703125" customWidth="1"/>
    <col min="10" max="10" width="13.5703125" customWidth="1"/>
    <col min="11" max="11" width="14.28515625" customWidth="1"/>
    <col min="12" max="12" width="14.42578125" customWidth="1"/>
    <col min="13" max="13" width="13.85546875" customWidth="1"/>
    <col min="14" max="14" width="14.140625" customWidth="1"/>
    <col min="15" max="15" width="13.140625" customWidth="1"/>
    <col min="16" max="16" width="12.7109375" customWidth="1"/>
    <col min="17" max="17" width="13.7109375" customWidth="1"/>
    <col min="18" max="18" width="12.28515625" customWidth="1"/>
  </cols>
  <sheetData>
    <row r="2" spans="1:6" ht="15.75" thickBot="1" x14ac:dyDescent="0.3"/>
    <row r="3" spans="1:6" ht="48" thickBot="1" x14ac:dyDescent="0.3">
      <c r="A3" s="219" t="s">
        <v>64</v>
      </c>
      <c r="B3" s="220" t="s">
        <v>65</v>
      </c>
      <c r="C3" s="221" t="s">
        <v>1</v>
      </c>
      <c r="D3" s="221" t="s">
        <v>66</v>
      </c>
      <c r="E3" s="222" t="s">
        <v>67</v>
      </c>
      <c r="F3" s="223" t="s">
        <v>68</v>
      </c>
    </row>
    <row r="4" spans="1:6" ht="15.75" thickBot="1" x14ac:dyDescent="0.3">
      <c r="A4" s="173" t="s">
        <v>16</v>
      </c>
      <c r="B4" s="174" t="s">
        <v>59</v>
      </c>
      <c r="C4" s="224">
        <v>0.2</v>
      </c>
      <c r="D4" s="225">
        <v>0.93</v>
      </c>
      <c r="E4" s="226">
        <v>0.2</v>
      </c>
      <c r="F4" s="227" t="s">
        <v>15</v>
      </c>
    </row>
    <row r="5" spans="1:6" ht="45.75" thickBot="1" x14ac:dyDescent="0.3">
      <c r="A5" s="173" t="s">
        <v>18</v>
      </c>
      <c r="B5" s="174" t="s">
        <v>44</v>
      </c>
      <c r="C5" s="228">
        <v>0.2</v>
      </c>
      <c r="D5" s="229">
        <v>0.8</v>
      </c>
      <c r="E5" s="230">
        <v>0</v>
      </c>
      <c r="F5" s="231" t="s">
        <v>17</v>
      </c>
    </row>
    <row r="6" spans="1:6" ht="32.25" thickBot="1" x14ac:dyDescent="0.3">
      <c r="A6" s="232" t="s">
        <v>69</v>
      </c>
      <c r="B6" s="233" t="s">
        <v>70</v>
      </c>
      <c r="C6" s="65">
        <v>0.2</v>
      </c>
      <c r="D6" s="234">
        <v>0.85</v>
      </c>
      <c r="E6" s="226">
        <v>0.2</v>
      </c>
      <c r="F6" s="226" t="s">
        <v>15</v>
      </c>
    </row>
    <row r="7" spans="1:6" ht="32.25" thickBot="1" x14ac:dyDescent="0.3">
      <c r="A7" s="232" t="s">
        <v>71</v>
      </c>
      <c r="B7" s="235" t="s">
        <v>72</v>
      </c>
      <c r="C7" s="65">
        <v>0.2</v>
      </c>
      <c r="D7" s="236">
        <v>0.64</v>
      </c>
      <c r="E7" s="226">
        <v>0.2</v>
      </c>
      <c r="F7" s="226" t="s">
        <v>15</v>
      </c>
    </row>
    <row r="8" spans="1:6" ht="32.25" thickBot="1" x14ac:dyDescent="0.3">
      <c r="A8" s="237" t="s">
        <v>73</v>
      </c>
      <c r="B8" s="233" t="s">
        <v>74</v>
      </c>
      <c r="C8" s="65">
        <v>0.2</v>
      </c>
      <c r="D8" s="238">
        <v>0.94</v>
      </c>
      <c r="E8" s="226">
        <v>0.2</v>
      </c>
      <c r="F8" s="226" t="s">
        <v>15</v>
      </c>
    </row>
    <row r="9" spans="1:6" ht="16.5" thickBot="1" x14ac:dyDescent="0.3">
      <c r="A9" s="239" t="s">
        <v>22</v>
      </c>
      <c r="B9" s="64" t="s">
        <v>23</v>
      </c>
      <c r="C9" s="240">
        <v>1</v>
      </c>
      <c r="D9" s="241" t="s">
        <v>75</v>
      </c>
      <c r="E9" s="242">
        <f>SUM(E4:E8)</f>
        <v>0.8</v>
      </c>
      <c r="F9" s="243" t="s">
        <v>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9B0D4-8128-4DCF-ADF4-8CBDE56EE675}">
  <sheetPr>
    <tabColor rgb="FF002060"/>
  </sheetPr>
  <dimension ref="A2:I18"/>
  <sheetViews>
    <sheetView tabSelected="1" topLeftCell="A2" workbookViewId="0">
      <selection activeCell="A3" sqref="A3"/>
    </sheetView>
  </sheetViews>
  <sheetFormatPr defaultRowHeight="15" x14ac:dyDescent="0.25"/>
  <cols>
    <col min="1" max="1" width="35.28515625" customWidth="1"/>
    <col min="2" max="2" width="38.5703125" customWidth="1"/>
    <col min="3" max="3" width="13.7109375" customWidth="1"/>
    <col min="4" max="4" width="13.85546875" customWidth="1"/>
    <col min="5" max="5" width="14.85546875" customWidth="1"/>
    <col min="6" max="6" width="15.42578125" customWidth="1"/>
    <col min="7" max="7" width="15.5703125" customWidth="1"/>
    <col min="8" max="8" width="15.28515625" customWidth="1"/>
    <col min="9" max="9" width="14.5703125" customWidth="1"/>
    <col min="10" max="11" width="16.28515625" customWidth="1"/>
    <col min="12" max="12" width="14.7109375" customWidth="1"/>
    <col min="13" max="13" width="14.42578125" customWidth="1"/>
    <col min="14" max="14" width="14.28515625" customWidth="1"/>
    <col min="15" max="15" width="15" customWidth="1"/>
    <col min="16" max="16" width="16.28515625" customWidth="1"/>
    <col min="17" max="17" width="15.28515625" customWidth="1"/>
  </cols>
  <sheetData>
    <row r="2" spans="1:9" ht="15.75" thickBot="1" x14ac:dyDescent="0.3"/>
    <row r="3" spans="1:9" ht="48" thickBot="1" x14ac:dyDescent="0.3">
      <c r="A3" s="295" t="s">
        <v>106</v>
      </c>
      <c r="B3" s="244" t="s">
        <v>78</v>
      </c>
      <c r="C3" s="245" t="s">
        <v>28</v>
      </c>
      <c r="D3" s="246" t="s">
        <v>79</v>
      </c>
      <c r="E3" s="246" t="s">
        <v>80</v>
      </c>
      <c r="F3" s="247" t="s">
        <v>81</v>
      </c>
      <c r="G3" s="4" t="s">
        <v>82</v>
      </c>
      <c r="H3" s="83" t="s">
        <v>83</v>
      </c>
      <c r="I3" s="4" t="s">
        <v>84</v>
      </c>
    </row>
    <row r="4" spans="1:9" ht="30.75" thickBot="1" x14ac:dyDescent="0.3">
      <c r="A4" s="252" t="s">
        <v>14</v>
      </c>
      <c r="B4" s="253" t="s">
        <v>42</v>
      </c>
      <c r="C4" s="254">
        <v>0.2</v>
      </c>
      <c r="D4" s="255">
        <v>0.66</v>
      </c>
      <c r="E4" s="256">
        <v>0.2</v>
      </c>
      <c r="F4" s="257" t="s">
        <v>15</v>
      </c>
      <c r="G4" s="17">
        <v>0.56000000000000005</v>
      </c>
      <c r="H4" s="258">
        <v>0.2</v>
      </c>
      <c r="I4" s="259" t="s">
        <v>15</v>
      </c>
    </row>
    <row r="5" spans="1:9" ht="30.75" thickBot="1" x14ac:dyDescent="0.3">
      <c r="A5" s="266" t="s">
        <v>16</v>
      </c>
      <c r="B5" s="267" t="s">
        <v>59</v>
      </c>
      <c r="C5" s="254">
        <v>0.15</v>
      </c>
      <c r="D5" s="268">
        <v>0.67</v>
      </c>
      <c r="E5" s="269">
        <v>0</v>
      </c>
      <c r="F5" s="270" t="s">
        <v>17</v>
      </c>
      <c r="G5" s="17">
        <v>0.93</v>
      </c>
      <c r="H5" s="258">
        <v>0.15</v>
      </c>
      <c r="I5" s="259" t="s">
        <v>15</v>
      </c>
    </row>
    <row r="6" spans="1:9" ht="60.75" thickBot="1" x14ac:dyDescent="0.3">
      <c r="A6" s="271" t="s">
        <v>18</v>
      </c>
      <c r="B6" s="181" t="s">
        <v>44</v>
      </c>
      <c r="C6" s="272">
        <v>0.25</v>
      </c>
      <c r="D6" s="268">
        <v>0.3</v>
      </c>
      <c r="E6" s="269">
        <v>0</v>
      </c>
      <c r="F6" s="270" t="s">
        <v>90</v>
      </c>
      <c r="G6" s="25">
        <v>0.5</v>
      </c>
      <c r="H6" s="273">
        <v>0</v>
      </c>
      <c r="I6" s="27" t="s">
        <v>17</v>
      </c>
    </row>
    <row r="7" spans="1:9" ht="45.75" thickBot="1" x14ac:dyDescent="0.3">
      <c r="A7" s="192" t="s">
        <v>19</v>
      </c>
      <c r="B7" s="193" t="s">
        <v>91</v>
      </c>
      <c r="C7" s="279">
        <v>0.2</v>
      </c>
      <c r="D7" s="255">
        <v>0.68</v>
      </c>
      <c r="E7" s="256">
        <v>0.2</v>
      </c>
      <c r="F7" s="257" t="s">
        <v>15</v>
      </c>
      <c r="G7" s="17">
        <v>0.67</v>
      </c>
      <c r="H7" s="258">
        <v>0.2</v>
      </c>
      <c r="I7" s="259" t="s">
        <v>15</v>
      </c>
    </row>
    <row r="8" spans="1:9" ht="45.75" thickBot="1" x14ac:dyDescent="0.3">
      <c r="A8" s="204" t="s">
        <v>21</v>
      </c>
      <c r="B8" s="174" t="s">
        <v>47</v>
      </c>
      <c r="C8" s="280">
        <v>0.2</v>
      </c>
      <c r="D8" s="255">
        <v>0.33</v>
      </c>
      <c r="E8" s="256">
        <v>0.2</v>
      </c>
      <c r="F8" s="257" t="s">
        <v>92</v>
      </c>
      <c r="G8" s="17">
        <v>0.3</v>
      </c>
      <c r="H8" s="258">
        <v>0.2</v>
      </c>
      <c r="I8" s="259" t="s">
        <v>15</v>
      </c>
    </row>
    <row r="9" spans="1:9" ht="16.5" thickBot="1" x14ac:dyDescent="0.3">
      <c r="A9" s="281" t="s">
        <v>22</v>
      </c>
      <c r="B9" s="282" t="s">
        <v>23</v>
      </c>
      <c r="C9" s="283">
        <v>1</v>
      </c>
      <c r="D9" s="284" t="s">
        <v>93</v>
      </c>
      <c r="E9" s="285">
        <f>SUM(E4:E8)</f>
        <v>0.60000000000000009</v>
      </c>
      <c r="F9" s="286" t="s">
        <v>17</v>
      </c>
      <c r="G9" s="287" t="s">
        <v>94</v>
      </c>
      <c r="H9" s="288">
        <f>SUM(H4:H8)</f>
        <v>0.75</v>
      </c>
      <c r="I9" s="289" t="s">
        <v>17</v>
      </c>
    </row>
    <row r="11" spans="1:9" ht="15.75" thickBot="1" x14ac:dyDescent="0.3"/>
    <row r="12" spans="1:9" ht="48" thickBot="1" x14ac:dyDescent="0.3">
      <c r="A12" s="295" t="s">
        <v>105</v>
      </c>
      <c r="B12" s="244" t="s">
        <v>78</v>
      </c>
      <c r="C12" s="245" t="s">
        <v>28</v>
      </c>
      <c r="D12" s="248" t="s">
        <v>85</v>
      </c>
      <c r="E12" s="6" t="s">
        <v>97</v>
      </c>
      <c r="F12" s="249" t="s">
        <v>86</v>
      </c>
      <c r="G12" s="250" t="s">
        <v>87</v>
      </c>
      <c r="H12" s="251" t="s">
        <v>88</v>
      </c>
      <c r="I12" s="251" t="s">
        <v>89</v>
      </c>
    </row>
    <row r="13" spans="1:9" ht="30.75" thickBot="1" x14ac:dyDescent="0.3">
      <c r="A13" s="252" t="s">
        <v>14</v>
      </c>
      <c r="B13" s="253" t="s">
        <v>42</v>
      </c>
      <c r="C13" s="272">
        <v>0.2</v>
      </c>
      <c r="D13" s="260">
        <v>0.4</v>
      </c>
      <c r="E13" s="261">
        <v>0.2</v>
      </c>
      <c r="F13" s="262" t="s">
        <v>15</v>
      </c>
      <c r="G13" s="263">
        <v>0.48</v>
      </c>
      <c r="H13" s="264">
        <v>0.2</v>
      </c>
      <c r="I13" s="265" t="s">
        <v>15</v>
      </c>
    </row>
    <row r="14" spans="1:9" ht="30.75" thickBot="1" x14ac:dyDescent="0.3">
      <c r="A14" s="266" t="s">
        <v>16</v>
      </c>
      <c r="B14" s="267" t="s">
        <v>59</v>
      </c>
      <c r="C14" s="272">
        <v>0.15</v>
      </c>
      <c r="D14" s="260">
        <v>0.83</v>
      </c>
      <c r="E14" s="261">
        <v>0.15</v>
      </c>
      <c r="F14" s="262" t="s">
        <v>15</v>
      </c>
      <c r="G14" s="263">
        <v>0.87</v>
      </c>
      <c r="H14" s="264">
        <v>0.15</v>
      </c>
      <c r="I14" s="265" t="s">
        <v>15</v>
      </c>
    </row>
    <row r="15" spans="1:9" ht="60.75" thickBot="1" x14ac:dyDescent="0.3">
      <c r="A15" s="271" t="s">
        <v>18</v>
      </c>
      <c r="B15" s="181" t="s">
        <v>44</v>
      </c>
      <c r="C15" s="272">
        <v>0.25</v>
      </c>
      <c r="D15" s="274">
        <v>0.47</v>
      </c>
      <c r="E15" s="275">
        <v>0</v>
      </c>
      <c r="F15" s="276" t="s">
        <v>17</v>
      </c>
      <c r="G15" s="277">
        <v>0.63</v>
      </c>
      <c r="H15" s="29">
        <v>0</v>
      </c>
      <c r="I15" s="278" t="s">
        <v>17</v>
      </c>
    </row>
    <row r="16" spans="1:9" ht="45.75" thickBot="1" x14ac:dyDescent="0.3">
      <c r="A16" s="192" t="s">
        <v>19</v>
      </c>
      <c r="B16" s="193" t="s">
        <v>91</v>
      </c>
      <c r="C16" s="279">
        <v>0.2</v>
      </c>
      <c r="D16" s="260">
        <v>0.73</v>
      </c>
      <c r="E16" s="261">
        <v>0.2</v>
      </c>
      <c r="F16" s="262" t="s">
        <v>15</v>
      </c>
      <c r="G16" s="263">
        <v>0.77</v>
      </c>
      <c r="H16" s="264">
        <v>0.2</v>
      </c>
      <c r="I16" s="265" t="s">
        <v>15</v>
      </c>
    </row>
    <row r="17" spans="1:9" ht="45.75" thickBot="1" x14ac:dyDescent="0.3">
      <c r="A17" s="204" t="s">
        <v>21</v>
      </c>
      <c r="B17" s="174" t="s">
        <v>47</v>
      </c>
      <c r="C17" s="280">
        <v>0.2</v>
      </c>
      <c r="D17" s="274">
        <v>0.13</v>
      </c>
      <c r="E17" s="275">
        <v>0</v>
      </c>
      <c r="F17" s="276" t="s">
        <v>17</v>
      </c>
      <c r="G17" s="263">
        <v>0.64</v>
      </c>
      <c r="H17" s="264">
        <v>0.2</v>
      </c>
      <c r="I17" s="265" t="s">
        <v>15</v>
      </c>
    </row>
    <row r="18" spans="1:9" ht="16.5" thickBot="1" x14ac:dyDescent="0.3">
      <c r="A18" s="281" t="s">
        <v>22</v>
      </c>
      <c r="B18" s="282" t="s">
        <v>23</v>
      </c>
      <c r="C18" s="283">
        <v>1</v>
      </c>
      <c r="D18" s="290" t="s">
        <v>95</v>
      </c>
      <c r="E18" s="291">
        <f>SUM(E13:E17)</f>
        <v>0.55000000000000004</v>
      </c>
      <c r="F18" s="292" t="s">
        <v>17</v>
      </c>
      <c r="G18" s="293" t="s">
        <v>96</v>
      </c>
      <c r="H18" s="75">
        <f>SUM(H13:H17)</f>
        <v>0.75</v>
      </c>
      <c r="I18" s="294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Corozal PCPs 2025</vt:lpstr>
      <vt:lpstr>Orange Walk PCPs 2025</vt:lpstr>
      <vt:lpstr>Belize City SS PCPs 2025</vt:lpstr>
      <vt:lpstr>Mercy PCP 2025</vt:lpstr>
      <vt:lpstr>Southern Region PCPs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Rodriguez</dc:creator>
  <cp:lastModifiedBy>Deysi Mendez</cp:lastModifiedBy>
  <dcterms:created xsi:type="dcterms:W3CDTF">2026-07-11T18:24:02Z</dcterms:created>
  <dcterms:modified xsi:type="dcterms:W3CDTF">2026-07-13T21:02:00Z</dcterms:modified>
</cp:coreProperties>
</file>